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28140" windowHeight="1431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23" i="2" l="1"/>
  <c r="K23" i="2"/>
  <c r="L23" i="2"/>
  <c r="I23" i="2"/>
  <c r="L27" i="2"/>
  <c r="K27" i="2"/>
  <c r="J27" i="2"/>
  <c r="I27" i="2"/>
  <c r="L24" i="2"/>
  <c r="K24" i="2"/>
  <c r="J24" i="2"/>
  <c r="I24" i="2"/>
  <c r="L26" i="2"/>
  <c r="K26" i="2"/>
  <c r="J26" i="2"/>
  <c r="I26" i="2"/>
  <c r="AT301" i="2"/>
  <c r="AS301" i="2"/>
  <c r="AR301" i="2"/>
  <c r="AQ301" i="2"/>
  <c r="Z301" i="2"/>
  <c r="AD301" i="2" s="1"/>
  <c r="Y301" i="2"/>
  <c r="AC301" i="2" s="1"/>
  <c r="X301" i="2"/>
  <c r="AB301" i="2" s="1"/>
  <c r="W301" i="2"/>
  <c r="AA301" i="2" s="1"/>
  <c r="V301" i="2"/>
  <c r="U301" i="2"/>
  <c r="T301" i="2"/>
  <c r="S301" i="2"/>
  <c r="AT300" i="2"/>
  <c r="AS300" i="2"/>
  <c r="AR300" i="2"/>
  <c r="AQ300" i="2"/>
  <c r="Z300" i="2"/>
  <c r="AD300" i="2" s="1"/>
  <c r="Y300" i="2"/>
  <c r="AC300" i="2" s="1"/>
  <c r="X300" i="2"/>
  <c r="AB300" i="2" s="1"/>
  <c r="W300" i="2"/>
  <c r="AA300" i="2" s="1"/>
  <c r="V300" i="2"/>
  <c r="U300" i="2"/>
  <c r="T300" i="2"/>
  <c r="S300" i="2"/>
  <c r="AT299" i="2"/>
  <c r="AS299" i="2"/>
  <c r="AR299" i="2"/>
  <c r="AQ299" i="2"/>
  <c r="Z299" i="2"/>
  <c r="AD299" i="2" s="1"/>
  <c r="Y299" i="2"/>
  <c r="AC299" i="2" s="1"/>
  <c r="X299" i="2"/>
  <c r="AB299" i="2" s="1"/>
  <c r="W299" i="2"/>
  <c r="AA299" i="2" s="1"/>
  <c r="V299" i="2"/>
  <c r="U299" i="2"/>
  <c r="T299" i="2"/>
  <c r="S299" i="2"/>
  <c r="AT298" i="2"/>
  <c r="AS298" i="2"/>
  <c r="AR298" i="2"/>
  <c r="AQ298" i="2"/>
  <c r="AU298" i="2" s="1"/>
  <c r="Z298" i="2"/>
  <c r="AD298" i="2" s="1"/>
  <c r="Y298" i="2"/>
  <c r="AC298" i="2" s="1"/>
  <c r="X298" i="2"/>
  <c r="AB298" i="2" s="1"/>
  <c r="W298" i="2"/>
  <c r="AA298" i="2" s="1"/>
  <c r="V298" i="2"/>
  <c r="U298" i="2"/>
  <c r="T298" i="2"/>
  <c r="S298" i="2"/>
  <c r="AT297" i="2"/>
  <c r="AS297" i="2"/>
  <c r="AR297" i="2"/>
  <c r="AQ297" i="2"/>
  <c r="Z297" i="2"/>
  <c r="AD297" i="2" s="1"/>
  <c r="Y297" i="2"/>
  <c r="AC297" i="2" s="1"/>
  <c r="X297" i="2"/>
  <c r="AB297" i="2" s="1"/>
  <c r="W297" i="2"/>
  <c r="AA297" i="2" s="1"/>
  <c r="V297" i="2"/>
  <c r="U297" i="2"/>
  <c r="T297" i="2"/>
  <c r="S297" i="2"/>
  <c r="AT296" i="2"/>
  <c r="AS296" i="2"/>
  <c r="AR296" i="2"/>
  <c r="AQ296" i="2"/>
  <c r="AU296" i="2" s="1"/>
  <c r="Z296" i="2"/>
  <c r="AD296" i="2" s="1"/>
  <c r="Y296" i="2"/>
  <c r="AC296" i="2" s="1"/>
  <c r="X296" i="2"/>
  <c r="AB296" i="2" s="1"/>
  <c r="W296" i="2"/>
  <c r="AA296" i="2" s="1"/>
  <c r="V296" i="2"/>
  <c r="U296" i="2"/>
  <c r="T296" i="2"/>
  <c r="S296" i="2"/>
  <c r="AT295" i="2"/>
  <c r="AS295" i="2"/>
  <c r="AR295" i="2"/>
  <c r="AQ295" i="2"/>
  <c r="Z295" i="2"/>
  <c r="AD295" i="2" s="1"/>
  <c r="Y295" i="2"/>
  <c r="AC295" i="2" s="1"/>
  <c r="X295" i="2"/>
  <c r="AB295" i="2" s="1"/>
  <c r="W295" i="2"/>
  <c r="AA295" i="2" s="1"/>
  <c r="V295" i="2"/>
  <c r="U295" i="2"/>
  <c r="T295" i="2"/>
  <c r="S295" i="2"/>
  <c r="AT294" i="2"/>
  <c r="AS294" i="2"/>
  <c r="AR294" i="2"/>
  <c r="AQ294" i="2"/>
  <c r="Z294" i="2"/>
  <c r="AD294" i="2" s="1"/>
  <c r="Y294" i="2"/>
  <c r="AC294" i="2" s="1"/>
  <c r="X294" i="2"/>
  <c r="AB294" i="2" s="1"/>
  <c r="W294" i="2"/>
  <c r="AA294" i="2" s="1"/>
  <c r="V294" i="2"/>
  <c r="U294" i="2"/>
  <c r="T294" i="2"/>
  <c r="S294" i="2"/>
  <c r="AT293" i="2"/>
  <c r="AS293" i="2"/>
  <c r="AR293" i="2"/>
  <c r="AQ293" i="2"/>
  <c r="Z293" i="2"/>
  <c r="AD293" i="2" s="1"/>
  <c r="Y293" i="2"/>
  <c r="AC293" i="2" s="1"/>
  <c r="X293" i="2"/>
  <c r="AB293" i="2" s="1"/>
  <c r="W293" i="2"/>
  <c r="AA293" i="2" s="1"/>
  <c r="V293" i="2"/>
  <c r="U293" i="2"/>
  <c r="T293" i="2"/>
  <c r="S293" i="2"/>
  <c r="AT292" i="2"/>
  <c r="AS292" i="2"/>
  <c r="AR292" i="2"/>
  <c r="AQ292" i="2"/>
  <c r="Z292" i="2"/>
  <c r="AD292" i="2" s="1"/>
  <c r="Y292" i="2"/>
  <c r="AC292" i="2" s="1"/>
  <c r="X292" i="2"/>
  <c r="AB292" i="2" s="1"/>
  <c r="W292" i="2"/>
  <c r="AA292" i="2" s="1"/>
  <c r="V292" i="2"/>
  <c r="U292" i="2"/>
  <c r="T292" i="2"/>
  <c r="S292" i="2"/>
  <c r="AT291" i="2"/>
  <c r="AS291" i="2"/>
  <c r="AR291" i="2"/>
  <c r="AQ291" i="2"/>
  <c r="Z291" i="2"/>
  <c r="AD291" i="2" s="1"/>
  <c r="Y291" i="2"/>
  <c r="AC291" i="2" s="1"/>
  <c r="X291" i="2"/>
  <c r="AB291" i="2" s="1"/>
  <c r="W291" i="2"/>
  <c r="AA291" i="2" s="1"/>
  <c r="V291" i="2"/>
  <c r="U291" i="2"/>
  <c r="T291" i="2"/>
  <c r="S291" i="2"/>
  <c r="AT290" i="2"/>
  <c r="AS290" i="2"/>
  <c r="AR290" i="2"/>
  <c r="AQ290" i="2"/>
  <c r="AU290" i="2" s="1"/>
  <c r="AY289" i="2" s="1"/>
  <c r="Z290" i="2"/>
  <c r="AD290" i="2" s="1"/>
  <c r="Y290" i="2"/>
  <c r="AC290" i="2" s="1"/>
  <c r="X290" i="2"/>
  <c r="AB290" i="2" s="1"/>
  <c r="W290" i="2"/>
  <c r="AA290" i="2" s="1"/>
  <c r="V290" i="2"/>
  <c r="U290" i="2"/>
  <c r="T290" i="2"/>
  <c r="S290" i="2"/>
  <c r="AT289" i="2"/>
  <c r="AS289" i="2"/>
  <c r="AR289" i="2"/>
  <c r="AV289" i="2" s="1"/>
  <c r="AQ289" i="2"/>
  <c r="AU289" i="2" s="1"/>
  <c r="Z289" i="2"/>
  <c r="AD289" i="2" s="1"/>
  <c r="Y289" i="2"/>
  <c r="AC289" i="2" s="1"/>
  <c r="X289" i="2"/>
  <c r="AB289" i="2" s="1"/>
  <c r="W289" i="2"/>
  <c r="AA289" i="2" s="1"/>
  <c r="V289" i="2"/>
  <c r="U289" i="2"/>
  <c r="T289" i="2"/>
  <c r="S289" i="2"/>
  <c r="AT288" i="2"/>
  <c r="AS288" i="2"/>
  <c r="AR288" i="2"/>
  <c r="AQ288" i="2"/>
  <c r="Z288" i="2"/>
  <c r="AD288" i="2" s="1"/>
  <c r="Y288" i="2"/>
  <c r="AC288" i="2" s="1"/>
  <c r="X288" i="2"/>
  <c r="AB288" i="2" s="1"/>
  <c r="W288" i="2"/>
  <c r="AA288" i="2" s="1"/>
  <c r="V288" i="2"/>
  <c r="U288" i="2"/>
  <c r="T288" i="2"/>
  <c r="S288" i="2"/>
  <c r="AT287" i="2"/>
  <c r="AS287" i="2"/>
  <c r="AW287" i="2" s="1"/>
  <c r="BA286" i="2" s="1"/>
  <c r="AR287" i="2"/>
  <c r="AQ287" i="2"/>
  <c r="Z287" i="2"/>
  <c r="AD287" i="2" s="1"/>
  <c r="Y287" i="2"/>
  <c r="AC287" i="2" s="1"/>
  <c r="AO287" i="2" s="1"/>
  <c r="X287" i="2"/>
  <c r="AB287" i="2" s="1"/>
  <c r="W287" i="2"/>
  <c r="AA287" i="2" s="1"/>
  <c r="V287" i="2"/>
  <c r="U287" i="2"/>
  <c r="T287" i="2"/>
  <c r="S287" i="2"/>
  <c r="AT286" i="2"/>
  <c r="AS286" i="2"/>
  <c r="AW286" i="2" s="1"/>
  <c r="BA285" i="2" s="1"/>
  <c r="AR286" i="2"/>
  <c r="AQ286" i="2"/>
  <c r="AG286" i="2"/>
  <c r="Z286" i="2"/>
  <c r="AD286" i="2" s="1"/>
  <c r="Y286" i="2"/>
  <c r="AC286" i="2" s="1"/>
  <c r="X286" i="2"/>
  <c r="AB286" i="2" s="1"/>
  <c r="W286" i="2"/>
  <c r="AA286" i="2" s="1"/>
  <c r="V286" i="2"/>
  <c r="U286" i="2"/>
  <c r="T286" i="2"/>
  <c r="S286" i="2"/>
  <c r="AT285" i="2"/>
  <c r="AS285" i="2"/>
  <c r="AW285" i="2" s="1"/>
  <c r="AR285" i="2"/>
  <c r="AQ285" i="2"/>
  <c r="Z285" i="2"/>
  <c r="AD285" i="2" s="1"/>
  <c r="Y285" i="2"/>
  <c r="AC285" i="2" s="1"/>
  <c r="X285" i="2"/>
  <c r="AB285" i="2" s="1"/>
  <c r="W285" i="2"/>
  <c r="AA285" i="2" s="1"/>
  <c r="V285" i="2"/>
  <c r="U285" i="2"/>
  <c r="T285" i="2"/>
  <c r="S285" i="2"/>
  <c r="AT284" i="2"/>
  <c r="AS284" i="2"/>
  <c r="AW284" i="2" s="1"/>
  <c r="BA283" i="2" s="1"/>
  <c r="AR284" i="2"/>
  <c r="AV284" i="2" s="1"/>
  <c r="AZ283" i="2" s="1"/>
  <c r="AQ284" i="2"/>
  <c r="AG284" i="2"/>
  <c r="Z284" i="2"/>
  <c r="AD284" i="2" s="1"/>
  <c r="Y284" i="2"/>
  <c r="AC284" i="2" s="1"/>
  <c r="X284" i="2"/>
  <c r="AB284" i="2" s="1"/>
  <c r="W284" i="2"/>
  <c r="AA284" i="2" s="1"/>
  <c r="V284" i="2"/>
  <c r="U284" i="2"/>
  <c r="T284" i="2"/>
  <c r="S284" i="2"/>
  <c r="AT283" i="2"/>
  <c r="AS283" i="2"/>
  <c r="AW283" i="2" s="1"/>
  <c r="AR283" i="2"/>
  <c r="AV283" i="2" s="1"/>
  <c r="AQ283" i="2"/>
  <c r="AU283" i="2" s="1"/>
  <c r="AO283" i="2"/>
  <c r="Z283" i="2"/>
  <c r="AD283" i="2" s="1"/>
  <c r="Y283" i="2"/>
  <c r="AC283" i="2" s="1"/>
  <c r="X283" i="2"/>
  <c r="AB283" i="2" s="1"/>
  <c r="W283" i="2"/>
  <c r="AA283" i="2" s="1"/>
  <c r="V283" i="2"/>
  <c r="U283" i="2"/>
  <c r="T283" i="2"/>
  <c r="S283" i="2"/>
  <c r="AT282" i="2"/>
  <c r="AS282" i="2"/>
  <c r="AW282" i="2" s="1"/>
  <c r="AR282" i="2"/>
  <c r="AV282" i="2" s="1"/>
  <c r="AZ281" i="2" s="1"/>
  <c r="AQ282" i="2"/>
  <c r="AU282" i="2" s="1"/>
  <c r="Z282" i="2"/>
  <c r="AD282" i="2" s="1"/>
  <c r="Y282" i="2"/>
  <c r="AC282" i="2" s="1"/>
  <c r="AG282" i="2" s="1"/>
  <c r="X282" i="2"/>
  <c r="AB282" i="2" s="1"/>
  <c r="W282" i="2"/>
  <c r="AA282" i="2" s="1"/>
  <c r="V282" i="2"/>
  <c r="U282" i="2"/>
  <c r="T282" i="2"/>
  <c r="S282" i="2"/>
  <c r="AT281" i="2"/>
  <c r="AS281" i="2"/>
  <c r="AW281" i="2" s="1"/>
  <c r="AR281" i="2"/>
  <c r="AV281" i="2" s="1"/>
  <c r="AQ281" i="2"/>
  <c r="AU281" i="2" s="1"/>
  <c r="AO281" i="2"/>
  <c r="Z281" i="2"/>
  <c r="AD281" i="2" s="1"/>
  <c r="Y281" i="2"/>
  <c r="AC281" i="2" s="1"/>
  <c r="X281" i="2"/>
  <c r="AB281" i="2" s="1"/>
  <c r="W281" i="2"/>
  <c r="AA281" i="2" s="1"/>
  <c r="V281" i="2"/>
  <c r="U281" i="2"/>
  <c r="T281" i="2"/>
  <c r="S281" i="2"/>
  <c r="BA280" i="2"/>
  <c r="AT280" i="2"/>
  <c r="AS280" i="2"/>
  <c r="AW280" i="2" s="1"/>
  <c r="AR280" i="2"/>
  <c r="AQ280" i="2"/>
  <c r="AC280" i="2"/>
  <c r="Z280" i="2"/>
  <c r="AD280" i="2" s="1"/>
  <c r="Y280" i="2"/>
  <c r="X280" i="2"/>
  <c r="AB280" i="2" s="1"/>
  <c r="W280" i="2"/>
  <c r="AA280" i="2" s="1"/>
  <c r="V280" i="2"/>
  <c r="U280" i="2"/>
  <c r="T280" i="2"/>
  <c r="S280" i="2"/>
  <c r="AW279" i="2"/>
  <c r="BA278" i="2" s="1"/>
  <c r="AT279" i="2"/>
  <c r="AS279" i="2"/>
  <c r="AR279" i="2"/>
  <c r="AQ279" i="2"/>
  <c r="AC279" i="2"/>
  <c r="Z279" i="2"/>
  <c r="AD279" i="2" s="1"/>
  <c r="Y279" i="2"/>
  <c r="X279" i="2"/>
  <c r="AB279" i="2" s="1"/>
  <c r="W279" i="2"/>
  <c r="AA279" i="2" s="1"/>
  <c r="V279" i="2"/>
  <c r="U279" i="2"/>
  <c r="T279" i="2"/>
  <c r="S279" i="2"/>
  <c r="AW278" i="2"/>
  <c r="AT278" i="2"/>
  <c r="AS278" i="2"/>
  <c r="AR278" i="2"/>
  <c r="AQ278" i="2"/>
  <c r="Z278" i="2"/>
  <c r="AD278" i="2" s="1"/>
  <c r="Y278" i="2"/>
  <c r="AC278" i="2" s="1"/>
  <c r="X278" i="2"/>
  <c r="AB278" i="2" s="1"/>
  <c r="AN278" i="2" s="1"/>
  <c r="W278" i="2"/>
  <c r="AA278" i="2" s="1"/>
  <c r="V278" i="2"/>
  <c r="U278" i="2"/>
  <c r="T278" i="2"/>
  <c r="S278" i="2"/>
  <c r="AT277" i="2"/>
  <c r="AS277" i="2"/>
  <c r="AW277" i="2" s="1"/>
  <c r="AR277" i="2"/>
  <c r="AQ277" i="2"/>
  <c r="AU277" i="2" s="1"/>
  <c r="AY276" i="2" s="1"/>
  <c r="Z277" i="2"/>
  <c r="AD277" i="2" s="1"/>
  <c r="Y277" i="2"/>
  <c r="AC277" i="2" s="1"/>
  <c r="X277" i="2"/>
  <c r="AB277" i="2" s="1"/>
  <c r="W277" i="2"/>
  <c r="AA277" i="2" s="1"/>
  <c r="V277" i="2"/>
  <c r="U277" i="2"/>
  <c r="T277" i="2"/>
  <c r="S277" i="2"/>
  <c r="AT276" i="2"/>
  <c r="AS276" i="2"/>
  <c r="AW276" i="2" s="1"/>
  <c r="BA275" i="2" s="1"/>
  <c r="AR276" i="2"/>
  <c r="AV276" i="2" s="1"/>
  <c r="AZ275" i="2" s="1"/>
  <c r="AQ276" i="2"/>
  <c r="AU276" i="2" s="1"/>
  <c r="AN276" i="2"/>
  <c r="Z276" i="2"/>
  <c r="AD276" i="2" s="1"/>
  <c r="Y276" i="2"/>
  <c r="AC276" i="2" s="1"/>
  <c r="X276" i="2"/>
  <c r="AB276" i="2" s="1"/>
  <c r="W276" i="2"/>
  <c r="AA276" i="2" s="1"/>
  <c r="V276" i="2"/>
  <c r="U276" i="2"/>
  <c r="T276" i="2"/>
  <c r="S276" i="2"/>
  <c r="AT275" i="2"/>
  <c r="AS275" i="2"/>
  <c r="AW275" i="2" s="1"/>
  <c r="AR275" i="2"/>
  <c r="AV275" i="2" s="1"/>
  <c r="AQ275" i="2"/>
  <c r="AU275" i="2" s="1"/>
  <c r="AF275" i="2"/>
  <c r="Z275" i="2"/>
  <c r="AD275" i="2" s="1"/>
  <c r="Y275" i="2"/>
  <c r="AC275" i="2" s="1"/>
  <c r="X275" i="2"/>
  <c r="AB275" i="2" s="1"/>
  <c r="W275" i="2"/>
  <c r="AA275" i="2" s="1"/>
  <c r="V275" i="2"/>
  <c r="U275" i="2"/>
  <c r="T275" i="2"/>
  <c r="S275" i="2"/>
  <c r="AT274" i="2"/>
  <c r="AS274" i="2"/>
  <c r="AR274" i="2"/>
  <c r="AQ274" i="2"/>
  <c r="Z274" i="2"/>
  <c r="AD274" i="2" s="1"/>
  <c r="Y274" i="2"/>
  <c r="AC274" i="2" s="1"/>
  <c r="X274" i="2"/>
  <c r="AB274" i="2" s="1"/>
  <c r="W274" i="2"/>
  <c r="AA274" i="2" s="1"/>
  <c r="V274" i="2"/>
  <c r="U274" i="2"/>
  <c r="T274" i="2"/>
  <c r="S274" i="2"/>
  <c r="AT273" i="2"/>
  <c r="AS273" i="2"/>
  <c r="AR273" i="2"/>
  <c r="AQ273" i="2"/>
  <c r="Z273" i="2"/>
  <c r="AD273" i="2" s="1"/>
  <c r="Y273" i="2"/>
  <c r="AC273" i="2" s="1"/>
  <c r="X273" i="2"/>
  <c r="AB273" i="2" s="1"/>
  <c r="AF273" i="2" s="1"/>
  <c r="W273" i="2"/>
  <c r="AA273" i="2" s="1"/>
  <c r="V273" i="2"/>
  <c r="U273" i="2"/>
  <c r="T273" i="2"/>
  <c r="S273" i="2"/>
  <c r="AT272" i="2"/>
  <c r="AS272" i="2"/>
  <c r="AR272" i="2"/>
  <c r="AQ272" i="2"/>
  <c r="AN272" i="2"/>
  <c r="Z272" i="2"/>
  <c r="AD272" i="2" s="1"/>
  <c r="Y272" i="2"/>
  <c r="AC272" i="2" s="1"/>
  <c r="X272" i="2"/>
  <c r="AB272" i="2" s="1"/>
  <c r="W272" i="2"/>
  <c r="AA272" i="2" s="1"/>
  <c r="V272" i="2"/>
  <c r="U272" i="2"/>
  <c r="T272" i="2"/>
  <c r="S272" i="2"/>
  <c r="AT271" i="2"/>
  <c r="AS271" i="2"/>
  <c r="AR271" i="2"/>
  <c r="AV271" i="2" s="1"/>
  <c r="AZ270" i="2" s="1"/>
  <c r="AQ271" i="2"/>
  <c r="AU271" i="2" s="1"/>
  <c r="AY270" i="2" s="1"/>
  <c r="AF271" i="2"/>
  <c r="Z271" i="2"/>
  <c r="AD271" i="2" s="1"/>
  <c r="Y271" i="2"/>
  <c r="AC271" i="2" s="1"/>
  <c r="X271" i="2"/>
  <c r="AB271" i="2" s="1"/>
  <c r="W271" i="2"/>
  <c r="AA271" i="2" s="1"/>
  <c r="V271" i="2"/>
  <c r="U271" i="2"/>
  <c r="T271" i="2"/>
  <c r="S271" i="2"/>
  <c r="AT270" i="2"/>
  <c r="AS270" i="2"/>
  <c r="AR270" i="2"/>
  <c r="AV270" i="2" s="1"/>
  <c r="AQ270" i="2"/>
  <c r="AU270" i="2" s="1"/>
  <c r="Z270" i="2"/>
  <c r="AD270" i="2" s="1"/>
  <c r="Y270" i="2"/>
  <c r="AC270" i="2" s="1"/>
  <c r="X270" i="2"/>
  <c r="AB270" i="2" s="1"/>
  <c r="AN270" i="2" s="1"/>
  <c r="W270" i="2"/>
  <c r="AA270" i="2" s="1"/>
  <c r="V270" i="2"/>
  <c r="U270" i="2"/>
  <c r="T270" i="2"/>
  <c r="S270" i="2"/>
  <c r="AT269" i="2"/>
  <c r="AS269" i="2"/>
  <c r="AR269" i="2"/>
  <c r="AQ269" i="2"/>
  <c r="AU269" i="2" s="1"/>
  <c r="AB269" i="2"/>
  <c r="Z269" i="2"/>
  <c r="AD269" i="2" s="1"/>
  <c r="Y269" i="2"/>
  <c r="AC269" i="2" s="1"/>
  <c r="X269" i="2"/>
  <c r="W269" i="2"/>
  <c r="AA269" i="2" s="1"/>
  <c r="V269" i="2"/>
  <c r="U269" i="2"/>
  <c r="T269" i="2"/>
  <c r="S269" i="2"/>
  <c r="AT268" i="2"/>
  <c r="AS268" i="2"/>
  <c r="AR268" i="2"/>
  <c r="AQ268" i="2"/>
  <c r="AU268" i="2" s="1"/>
  <c r="Z268" i="2"/>
  <c r="AD268" i="2" s="1"/>
  <c r="Y268" i="2"/>
  <c r="AC268" i="2" s="1"/>
  <c r="X268" i="2"/>
  <c r="AB268" i="2" s="1"/>
  <c r="W268" i="2"/>
  <c r="AA268" i="2" s="1"/>
  <c r="V268" i="2"/>
  <c r="U268" i="2"/>
  <c r="T268" i="2"/>
  <c r="S268" i="2"/>
  <c r="AT267" i="2"/>
  <c r="AS267" i="2"/>
  <c r="AR267" i="2"/>
  <c r="AQ267" i="2"/>
  <c r="AG267" i="2"/>
  <c r="AB267" i="2"/>
  <c r="Z267" i="2"/>
  <c r="AD267" i="2" s="1"/>
  <c r="Y267" i="2"/>
  <c r="AC267" i="2" s="1"/>
  <c r="X267" i="2"/>
  <c r="W267" i="2"/>
  <c r="AA267" i="2" s="1"/>
  <c r="V267" i="2"/>
  <c r="U267" i="2"/>
  <c r="T267" i="2"/>
  <c r="S267" i="2"/>
  <c r="AT266" i="2"/>
  <c r="AS266" i="2"/>
  <c r="AR266" i="2"/>
  <c r="AQ266" i="2"/>
  <c r="Z266" i="2"/>
  <c r="AD266" i="2" s="1"/>
  <c r="Y266" i="2"/>
  <c r="AC266" i="2" s="1"/>
  <c r="X266" i="2"/>
  <c r="AB266" i="2" s="1"/>
  <c r="W266" i="2"/>
  <c r="AA266" i="2" s="1"/>
  <c r="V266" i="2"/>
  <c r="U266" i="2"/>
  <c r="T266" i="2"/>
  <c r="S266" i="2"/>
  <c r="AT265" i="2"/>
  <c r="AS265" i="2"/>
  <c r="AR265" i="2"/>
  <c r="AQ265" i="2"/>
  <c r="Z265" i="2"/>
  <c r="AD265" i="2" s="1"/>
  <c r="Y265" i="2"/>
  <c r="AC265" i="2" s="1"/>
  <c r="AG265" i="2" s="1"/>
  <c r="X265" i="2"/>
  <c r="AB265" i="2" s="1"/>
  <c r="W265" i="2"/>
  <c r="AA265" i="2" s="1"/>
  <c r="V265" i="2"/>
  <c r="U265" i="2"/>
  <c r="T265" i="2"/>
  <c r="S265" i="2"/>
  <c r="AT264" i="2"/>
  <c r="AS264" i="2"/>
  <c r="AR264" i="2"/>
  <c r="AQ264" i="2"/>
  <c r="AO264" i="2"/>
  <c r="AC264" i="2"/>
  <c r="AG264" i="2" s="1"/>
  <c r="Z264" i="2"/>
  <c r="AD264" i="2" s="1"/>
  <c r="Y264" i="2"/>
  <c r="X264" i="2"/>
  <c r="AB264" i="2" s="1"/>
  <c r="W264" i="2"/>
  <c r="AA264" i="2" s="1"/>
  <c r="V264" i="2"/>
  <c r="U264" i="2"/>
  <c r="T264" i="2"/>
  <c r="S264" i="2"/>
  <c r="AT263" i="2"/>
  <c r="AS263" i="2"/>
  <c r="AR263" i="2"/>
  <c r="AQ263" i="2"/>
  <c r="Z263" i="2"/>
  <c r="AD263" i="2" s="1"/>
  <c r="Y263" i="2"/>
  <c r="AC263" i="2" s="1"/>
  <c r="AG263" i="2" s="1"/>
  <c r="X263" i="2"/>
  <c r="AB263" i="2" s="1"/>
  <c r="W263" i="2"/>
  <c r="AA263" i="2" s="1"/>
  <c r="V263" i="2"/>
  <c r="U263" i="2"/>
  <c r="T263" i="2"/>
  <c r="S263" i="2"/>
  <c r="AT262" i="2"/>
  <c r="AS262" i="2"/>
  <c r="AR262" i="2"/>
  <c r="AQ262" i="2"/>
  <c r="AO262" i="2"/>
  <c r="AC262" i="2"/>
  <c r="AG262" i="2" s="1"/>
  <c r="Z262" i="2"/>
  <c r="AD262" i="2" s="1"/>
  <c r="Y262" i="2"/>
  <c r="X262" i="2"/>
  <c r="AB262" i="2" s="1"/>
  <c r="W262" i="2"/>
  <c r="AA262" i="2" s="1"/>
  <c r="V262" i="2"/>
  <c r="U262" i="2"/>
  <c r="T262" i="2"/>
  <c r="S262" i="2"/>
  <c r="AT261" i="2"/>
  <c r="AS261" i="2"/>
  <c r="AR261" i="2"/>
  <c r="AQ261" i="2"/>
  <c r="Z261" i="2"/>
  <c r="AD261" i="2" s="1"/>
  <c r="Y261" i="2"/>
  <c r="AC261" i="2" s="1"/>
  <c r="AG261" i="2" s="1"/>
  <c r="X261" i="2"/>
  <c r="AB261" i="2" s="1"/>
  <c r="W261" i="2"/>
  <c r="AA261" i="2" s="1"/>
  <c r="V261" i="2"/>
  <c r="U261" i="2"/>
  <c r="T261" i="2"/>
  <c r="S261" i="2"/>
  <c r="AT260" i="2"/>
  <c r="AS260" i="2"/>
  <c r="AR260" i="2"/>
  <c r="AQ260" i="2"/>
  <c r="AO260" i="2"/>
  <c r="AC260" i="2"/>
  <c r="AG260" i="2" s="1"/>
  <c r="Z260" i="2"/>
  <c r="AD260" i="2" s="1"/>
  <c r="Y260" i="2"/>
  <c r="X260" i="2"/>
  <c r="AB260" i="2" s="1"/>
  <c r="W260" i="2"/>
  <c r="AA260" i="2" s="1"/>
  <c r="V260" i="2"/>
  <c r="U260" i="2"/>
  <c r="T260" i="2"/>
  <c r="S260" i="2"/>
  <c r="AT259" i="2"/>
  <c r="AS259" i="2"/>
  <c r="AR259" i="2"/>
  <c r="AQ259" i="2"/>
  <c r="Z259" i="2"/>
  <c r="AD259" i="2" s="1"/>
  <c r="Y259" i="2"/>
  <c r="AC259" i="2" s="1"/>
  <c r="AG259" i="2" s="1"/>
  <c r="X259" i="2"/>
  <c r="AB259" i="2" s="1"/>
  <c r="W259" i="2"/>
  <c r="AA259" i="2" s="1"/>
  <c r="V259" i="2"/>
  <c r="U259" i="2"/>
  <c r="T259" i="2"/>
  <c r="S259" i="2"/>
  <c r="AT258" i="2"/>
  <c r="AS258" i="2"/>
  <c r="AR258" i="2"/>
  <c r="AQ258" i="2"/>
  <c r="AO258" i="2"/>
  <c r="AC258" i="2"/>
  <c r="AG258" i="2" s="1"/>
  <c r="Z258" i="2"/>
  <c r="AD258" i="2" s="1"/>
  <c r="Y258" i="2"/>
  <c r="X258" i="2"/>
  <c r="AB258" i="2" s="1"/>
  <c r="W258" i="2"/>
  <c r="AA258" i="2" s="1"/>
  <c r="V258" i="2"/>
  <c r="U258" i="2"/>
  <c r="T258" i="2"/>
  <c r="S258" i="2"/>
  <c r="AT257" i="2"/>
  <c r="AS257" i="2"/>
  <c r="AR257" i="2"/>
  <c r="AQ257" i="2"/>
  <c r="Z257" i="2"/>
  <c r="AD257" i="2" s="1"/>
  <c r="Y257" i="2"/>
  <c r="AC257" i="2" s="1"/>
  <c r="AG257" i="2" s="1"/>
  <c r="X257" i="2"/>
  <c r="AB257" i="2" s="1"/>
  <c r="W257" i="2"/>
  <c r="AA257" i="2" s="1"/>
  <c r="V257" i="2"/>
  <c r="U257" i="2"/>
  <c r="T257" i="2"/>
  <c r="S257" i="2"/>
  <c r="AT256" i="2"/>
  <c r="AS256" i="2"/>
  <c r="AR256" i="2"/>
  <c r="AQ256" i="2"/>
  <c r="AO256" i="2"/>
  <c r="AC256" i="2"/>
  <c r="AG256" i="2" s="1"/>
  <c r="Z256" i="2"/>
  <c r="AD256" i="2" s="1"/>
  <c r="Y256" i="2"/>
  <c r="X256" i="2"/>
  <c r="AB256" i="2" s="1"/>
  <c r="W256" i="2"/>
  <c r="AA256" i="2" s="1"/>
  <c r="V256" i="2"/>
  <c r="U256" i="2"/>
  <c r="T256" i="2"/>
  <c r="S256" i="2"/>
  <c r="AT255" i="2"/>
  <c r="AS255" i="2"/>
  <c r="AR255" i="2"/>
  <c r="AQ255" i="2"/>
  <c r="Z255" i="2"/>
  <c r="AD255" i="2" s="1"/>
  <c r="Y255" i="2"/>
  <c r="AC255" i="2" s="1"/>
  <c r="AG255" i="2" s="1"/>
  <c r="X255" i="2"/>
  <c r="AB255" i="2" s="1"/>
  <c r="W255" i="2"/>
  <c r="AA255" i="2" s="1"/>
  <c r="V255" i="2"/>
  <c r="U255" i="2"/>
  <c r="T255" i="2"/>
  <c r="S255" i="2"/>
  <c r="AT254" i="2"/>
  <c r="AS254" i="2"/>
  <c r="AR254" i="2"/>
  <c r="AQ254" i="2"/>
  <c r="AU254" i="2" s="1"/>
  <c r="AO254" i="2"/>
  <c r="AC254" i="2"/>
  <c r="AG254" i="2" s="1"/>
  <c r="Z254" i="2"/>
  <c r="AD254" i="2" s="1"/>
  <c r="Y254" i="2"/>
  <c r="X254" i="2"/>
  <c r="AB254" i="2" s="1"/>
  <c r="W254" i="2"/>
  <c r="AA254" i="2" s="1"/>
  <c r="V254" i="2"/>
  <c r="U254" i="2"/>
  <c r="T254" i="2"/>
  <c r="S254" i="2"/>
  <c r="AT253" i="2"/>
  <c r="AS253" i="2"/>
  <c r="AR253" i="2"/>
  <c r="AQ253" i="2"/>
  <c r="Z253" i="2"/>
  <c r="AD253" i="2" s="1"/>
  <c r="Y253" i="2"/>
  <c r="AC253" i="2" s="1"/>
  <c r="AG253" i="2" s="1"/>
  <c r="X253" i="2"/>
  <c r="AB253" i="2" s="1"/>
  <c r="W253" i="2"/>
  <c r="AA253" i="2" s="1"/>
  <c r="V253" i="2"/>
  <c r="U253" i="2"/>
  <c r="T253" i="2"/>
  <c r="S253" i="2"/>
  <c r="AT252" i="2"/>
  <c r="AS252" i="2"/>
  <c r="AR252" i="2"/>
  <c r="AQ252" i="2"/>
  <c r="AO252" i="2"/>
  <c r="AC252" i="2"/>
  <c r="AG252" i="2" s="1"/>
  <c r="Z252" i="2"/>
  <c r="AD252" i="2" s="1"/>
  <c r="Y252" i="2"/>
  <c r="X252" i="2"/>
  <c r="AB252" i="2" s="1"/>
  <c r="W252" i="2"/>
  <c r="AA252" i="2" s="1"/>
  <c r="V252" i="2"/>
  <c r="U252" i="2"/>
  <c r="T252" i="2"/>
  <c r="S252" i="2"/>
  <c r="AT251" i="2"/>
  <c r="AS251" i="2"/>
  <c r="AR251" i="2"/>
  <c r="AQ251" i="2"/>
  <c r="Z251" i="2"/>
  <c r="AD251" i="2" s="1"/>
  <c r="Y251" i="2"/>
  <c r="AC251" i="2" s="1"/>
  <c r="AG251" i="2" s="1"/>
  <c r="X251" i="2"/>
  <c r="AB251" i="2" s="1"/>
  <c r="W251" i="2"/>
  <c r="AA251" i="2" s="1"/>
  <c r="V251" i="2"/>
  <c r="U251" i="2"/>
  <c r="T251" i="2"/>
  <c r="S251" i="2"/>
  <c r="AT250" i="2"/>
  <c r="AS250" i="2"/>
  <c r="AR250" i="2"/>
  <c r="AQ250" i="2"/>
  <c r="AO250" i="2"/>
  <c r="AC250" i="2"/>
  <c r="AG250" i="2" s="1"/>
  <c r="Z250" i="2"/>
  <c r="AD250" i="2" s="1"/>
  <c r="Y250" i="2"/>
  <c r="X250" i="2"/>
  <c r="AB250" i="2" s="1"/>
  <c r="W250" i="2"/>
  <c r="AA250" i="2" s="1"/>
  <c r="V250" i="2"/>
  <c r="U250" i="2"/>
  <c r="T250" i="2"/>
  <c r="S250" i="2"/>
  <c r="AT249" i="2"/>
  <c r="AS249" i="2"/>
  <c r="AR249" i="2"/>
  <c r="AQ249" i="2"/>
  <c r="AC249" i="2"/>
  <c r="Z249" i="2"/>
  <c r="AD249" i="2" s="1"/>
  <c r="Y249" i="2"/>
  <c r="X249" i="2"/>
  <c r="AB249" i="2" s="1"/>
  <c r="W249" i="2"/>
  <c r="AA249" i="2" s="1"/>
  <c r="V249" i="2"/>
  <c r="U249" i="2"/>
  <c r="T249" i="2"/>
  <c r="S249" i="2"/>
  <c r="AT248" i="2"/>
  <c r="AS248" i="2"/>
  <c r="AR248" i="2"/>
  <c r="AQ248" i="2"/>
  <c r="AC248" i="2"/>
  <c r="Z248" i="2"/>
  <c r="AD248" i="2" s="1"/>
  <c r="Y248" i="2"/>
  <c r="X248" i="2"/>
  <c r="AB248" i="2" s="1"/>
  <c r="W248" i="2"/>
  <c r="AA248" i="2" s="1"/>
  <c r="V248" i="2"/>
  <c r="U248" i="2"/>
  <c r="T248" i="2"/>
  <c r="S248" i="2"/>
  <c r="AT247" i="2"/>
  <c r="AS247" i="2"/>
  <c r="AR247" i="2"/>
  <c r="AQ247" i="2"/>
  <c r="AM247" i="2"/>
  <c r="Z247" i="2"/>
  <c r="AD247" i="2" s="1"/>
  <c r="Y247" i="2"/>
  <c r="AC247" i="2" s="1"/>
  <c r="AO247" i="2" s="1"/>
  <c r="X247" i="2"/>
  <c r="AB247" i="2" s="1"/>
  <c r="W247" i="2"/>
  <c r="AA247" i="2" s="1"/>
  <c r="V247" i="2"/>
  <c r="U247" i="2"/>
  <c r="T247" i="2"/>
  <c r="S247" i="2"/>
  <c r="AT246" i="2"/>
  <c r="AS246" i="2"/>
  <c r="AR246" i="2"/>
  <c r="AQ246" i="2"/>
  <c r="AO246" i="2"/>
  <c r="Z246" i="2"/>
  <c r="AD246" i="2" s="1"/>
  <c r="Y246" i="2"/>
  <c r="AC246" i="2" s="1"/>
  <c r="X246" i="2"/>
  <c r="AB246" i="2" s="1"/>
  <c r="W246" i="2"/>
  <c r="AA246" i="2" s="1"/>
  <c r="V246" i="2"/>
  <c r="U246" i="2"/>
  <c r="T246" i="2"/>
  <c r="S246" i="2"/>
  <c r="AT245" i="2"/>
  <c r="AS245" i="2"/>
  <c r="AR245" i="2"/>
  <c r="AQ245" i="2"/>
  <c r="Z245" i="2"/>
  <c r="AD245" i="2" s="1"/>
  <c r="Y245" i="2"/>
  <c r="AC245" i="2" s="1"/>
  <c r="X245" i="2"/>
  <c r="AB245" i="2" s="1"/>
  <c r="AJ246" i="2" s="1"/>
  <c r="W245" i="2"/>
  <c r="AA245" i="2" s="1"/>
  <c r="V245" i="2"/>
  <c r="U245" i="2"/>
  <c r="T245" i="2"/>
  <c r="S245" i="2"/>
  <c r="AT244" i="2"/>
  <c r="AS244" i="2"/>
  <c r="AR244" i="2"/>
  <c r="AQ244" i="2"/>
  <c r="Z244" i="2"/>
  <c r="AD244" i="2" s="1"/>
  <c r="Y244" i="2"/>
  <c r="AC244" i="2" s="1"/>
  <c r="X244" i="2"/>
  <c r="AB244" i="2" s="1"/>
  <c r="W244" i="2"/>
  <c r="AA244" i="2" s="1"/>
  <c r="V244" i="2"/>
  <c r="U244" i="2"/>
  <c r="T244" i="2"/>
  <c r="S244" i="2"/>
  <c r="AT243" i="2"/>
  <c r="AS243" i="2"/>
  <c r="AR243" i="2"/>
  <c r="AQ243" i="2"/>
  <c r="Z243" i="2"/>
  <c r="AD243" i="2" s="1"/>
  <c r="Y243" i="2"/>
  <c r="AC243" i="2" s="1"/>
  <c r="X243" i="2"/>
  <c r="AB243" i="2" s="1"/>
  <c r="W243" i="2"/>
  <c r="AA243" i="2" s="1"/>
  <c r="V243" i="2"/>
  <c r="U243" i="2"/>
  <c r="T243" i="2"/>
  <c r="S243" i="2"/>
  <c r="AT242" i="2"/>
  <c r="AS242" i="2"/>
  <c r="AR242" i="2"/>
  <c r="AQ242" i="2"/>
  <c r="Z242" i="2"/>
  <c r="AD242" i="2" s="1"/>
  <c r="Y242" i="2"/>
  <c r="AC242" i="2" s="1"/>
  <c r="X242" i="2"/>
  <c r="AB242" i="2" s="1"/>
  <c r="W242" i="2"/>
  <c r="AA242" i="2" s="1"/>
  <c r="V242" i="2"/>
  <c r="U242" i="2"/>
  <c r="T242" i="2"/>
  <c r="S242" i="2"/>
  <c r="AT241" i="2"/>
  <c r="AS241" i="2"/>
  <c r="AR241" i="2"/>
  <c r="AQ241" i="2"/>
  <c r="Z241" i="2"/>
  <c r="AD241" i="2" s="1"/>
  <c r="Y241" i="2"/>
  <c r="AC241" i="2" s="1"/>
  <c r="X241" i="2"/>
  <c r="AB241" i="2" s="1"/>
  <c r="W241" i="2"/>
  <c r="AA241" i="2" s="1"/>
  <c r="V241" i="2"/>
  <c r="U241" i="2"/>
  <c r="T241" i="2"/>
  <c r="S241" i="2"/>
  <c r="AT240" i="2"/>
  <c r="AS240" i="2"/>
  <c r="AR240" i="2"/>
  <c r="AQ240" i="2"/>
  <c r="Z240" i="2"/>
  <c r="AD240" i="2" s="1"/>
  <c r="Y240" i="2"/>
  <c r="AC240" i="2" s="1"/>
  <c r="X240" i="2"/>
  <c r="AB240" i="2" s="1"/>
  <c r="W240" i="2"/>
  <c r="AA240" i="2" s="1"/>
  <c r="V240" i="2"/>
  <c r="U240" i="2"/>
  <c r="T240" i="2"/>
  <c r="S240" i="2"/>
  <c r="AT239" i="2"/>
  <c r="AS239" i="2"/>
  <c r="AR239" i="2"/>
  <c r="AQ239" i="2"/>
  <c r="Z239" i="2"/>
  <c r="AD239" i="2" s="1"/>
  <c r="Y239" i="2"/>
  <c r="AC239" i="2" s="1"/>
  <c r="X239" i="2"/>
  <c r="AB239" i="2" s="1"/>
  <c r="W239" i="2"/>
  <c r="AA239" i="2" s="1"/>
  <c r="V239" i="2"/>
  <c r="U239" i="2"/>
  <c r="T239" i="2"/>
  <c r="S239" i="2"/>
  <c r="AT238" i="2"/>
  <c r="AS238" i="2"/>
  <c r="AR238" i="2"/>
  <c r="AQ238" i="2"/>
  <c r="Z238" i="2"/>
  <c r="AD238" i="2" s="1"/>
  <c r="Y238" i="2"/>
  <c r="AC238" i="2" s="1"/>
  <c r="X238" i="2"/>
  <c r="AB238" i="2" s="1"/>
  <c r="W238" i="2"/>
  <c r="AA238" i="2" s="1"/>
  <c r="V238" i="2"/>
  <c r="U238" i="2"/>
  <c r="T238" i="2"/>
  <c r="S238" i="2"/>
  <c r="AT237" i="2"/>
  <c r="AS237" i="2"/>
  <c r="AR237" i="2"/>
  <c r="AQ237" i="2"/>
  <c r="AM237" i="2"/>
  <c r="Z237" i="2"/>
  <c r="AD237" i="2" s="1"/>
  <c r="Y237" i="2"/>
  <c r="AC237" i="2" s="1"/>
  <c r="X237" i="2"/>
  <c r="AB237" i="2" s="1"/>
  <c r="W237" i="2"/>
  <c r="AA237" i="2" s="1"/>
  <c r="V237" i="2"/>
  <c r="U237" i="2"/>
  <c r="T237" i="2"/>
  <c r="S237" i="2"/>
  <c r="AT236" i="2"/>
  <c r="AS236" i="2"/>
  <c r="AR236" i="2"/>
  <c r="AQ236" i="2"/>
  <c r="AM236" i="2"/>
  <c r="Z236" i="2"/>
  <c r="AD236" i="2" s="1"/>
  <c r="Y236" i="2"/>
  <c r="AC236" i="2" s="1"/>
  <c r="X236" i="2"/>
  <c r="AB236" i="2" s="1"/>
  <c r="W236" i="2"/>
  <c r="AA236" i="2" s="1"/>
  <c r="AI237" i="2" s="1"/>
  <c r="V236" i="2"/>
  <c r="U236" i="2"/>
  <c r="T236" i="2"/>
  <c r="S236" i="2"/>
  <c r="AT235" i="2"/>
  <c r="AS235" i="2"/>
  <c r="AR235" i="2"/>
  <c r="AQ235" i="2"/>
  <c r="AD235" i="2"/>
  <c r="Z235" i="2"/>
  <c r="Y235" i="2"/>
  <c r="AC235" i="2" s="1"/>
  <c r="X235" i="2"/>
  <c r="AB235" i="2" s="1"/>
  <c r="W235" i="2"/>
  <c r="AA235" i="2" s="1"/>
  <c r="V235" i="2"/>
  <c r="U235" i="2"/>
  <c r="T235" i="2"/>
  <c r="S235" i="2"/>
  <c r="AT234" i="2"/>
  <c r="AS234" i="2"/>
  <c r="AR234" i="2"/>
  <c r="AQ234" i="2"/>
  <c r="AL234" i="2"/>
  <c r="AF234" i="2"/>
  <c r="AD234" i="2"/>
  <c r="AP234" i="2" s="1"/>
  <c r="Z234" i="2"/>
  <c r="Y234" i="2"/>
  <c r="AC234" i="2" s="1"/>
  <c r="X234" i="2"/>
  <c r="AB234" i="2" s="1"/>
  <c r="W234" i="2"/>
  <c r="AA234" i="2" s="1"/>
  <c r="V234" i="2"/>
  <c r="U234" i="2"/>
  <c r="T234" i="2"/>
  <c r="S234" i="2"/>
  <c r="AT233" i="2"/>
  <c r="AS233" i="2"/>
  <c r="AR233" i="2"/>
  <c r="AQ233" i="2"/>
  <c r="AN233" i="2"/>
  <c r="AD233" i="2"/>
  <c r="Z233" i="2"/>
  <c r="Y233" i="2"/>
  <c r="AC233" i="2" s="1"/>
  <c r="X233" i="2"/>
  <c r="AB233" i="2" s="1"/>
  <c r="W233" i="2"/>
  <c r="AA233" i="2" s="1"/>
  <c r="V233" i="2"/>
  <c r="U233" i="2"/>
  <c r="T233" i="2"/>
  <c r="S233" i="2"/>
  <c r="AT232" i="2"/>
  <c r="AS232" i="2"/>
  <c r="AR232" i="2"/>
  <c r="AQ232" i="2"/>
  <c r="AD232" i="2"/>
  <c r="AP232" i="2" s="1"/>
  <c r="Z232" i="2"/>
  <c r="Y232" i="2"/>
  <c r="AC232" i="2" s="1"/>
  <c r="X232" i="2"/>
  <c r="AB232" i="2" s="1"/>
  <c r="W232" i="2"/>
  <c r="AA232" i="2" s="1"/>
  <c r="V232" i="2"/>
  <c r="U232" i="2"/>
  <c r="T232" i="2"/>
  <c r="S232" i="2"/>
  <c r="AT231" i="2"/>
  <c r="AS231" i="2"/>
  <c r="AR231" i="2"/>
  <c r="AQ231" i="2"/>
  <c r="AI231" i="2"/>
  <c r="AD231" i="2"/>
  <c r="Z231" i="2"/>
  <c r="Y231" i="2"/>
  <c r="AC231" i="2" s="1"/>
  <c r="X231" i="2"/>
  <c r="AB231" i="2" s="1"/>
  <c r="W231" i="2"/>
  <c r="AA231" i="2" s="1"/>
  <c r="V231" i="2"/>
  <c r="U231" i="2"/>
  <c r="T231" i="2"/>
  <c r="S231" i="2"/>
  <c r="AT230" i="2"/>
  <c r="AS230" i="2"/>
  <c r="AR230" i="2"/>
  <c r="AQ230" i="2"/>
  <c r="AL230" i="2"/>
  <c r="Z230" i="2"/>
  <c r="AD230" i="2" s="1"/>
  <c r="Y230" i="2"/>
  <c r="AC230" i="2" s="1"/>
  <c r="X230" i="2"/>
  <c r="AB230" i="2" s="1"/>
  <c r="W230" i="2"/>
  <c r="AA230" i="2" s="1"/>
  <c r="V230" i="2"/>
  <c r="U230" i="2"/>
  <c r="T230" i="2"/>
  <c r="S230" i="2"/>
  <c r="AT229" i="2"/>
  <c r="AS229" i="2"/>
  <c r="AR229" i="2"/>
  <c r="AQ229" i="2"/>
  <c r="AB229" i="2"/>
  <c r="Z229" i="2"/>
  <c r="AD229" i="2" s="1"/>
  <c r="Y229" i="2"/>
  <c r="AC229" i="2" s="1"/>
  <c r="X229" i="2"/>
  <c r="W229" i="2"/>
  <c r="AA229" i="2" s="1"/>
  <c r="V229" i="2"/>
  <c r="U229" i="2"/>
  <c r="T229" i="2"/>
  <c r="S229" i="2"/>
  <c r="AT228" i="2"/>
  <c r="AS228" i="2"/>
  <c r="AR228" i="2"/>
  <c r="AQ228" i="2"/>
  <c r="AJ228" i="2"/>
  <c r="Z228" i="2"/>
  <c r="AD228" i="2" s="1"/>
  <c r="Y228" i="2"/>
  <c r="AC228" i="2" s="1"/>
  <c r="X228" i="2"/>
  <c r="AB228" i="2" s="1"/>
  <c r="W228" i="2"/>
  <c r="AA228" i="2" s="1"/>
  <c r="V228" i="2"/>
  <c r="U228" i="2"/>
  <c r="T228" i="2"/>
  <c r="S228" i="2"/>
  <c r="AT227" i="2"/>
  <c r="AS227" i="2"/>
  <c r="AR227" i="2"/>
  <c r="AQ227" i="2"/>
  <c r="AB227" i="2"/>
  <c r="Z227" i="2"/>
  <c r="AD227" i="2" s="1"/>
  <c r="Y227" i="2"/>
  <c r="AC227" i="2" s="1"/>
  <c r="X227" i="2"/>
  <c r="W227" i="2"/>
  <c r="AA227" i="2" s="1"/>
  <c r="V227" i="2"/>
  <c r="U227" i="2"/>
  <c r="T227" i="2"/>
  <c r="S227" i="2"/>
  <c r="AT226" i="2"/>
  <c r="AS226" i="2"/>
  <c r="AR226" i="2"/>
  <c r="AQ226" i="2"/>
  <c r="Z226" i="2"/>
  <c r="AD226" i="2" s="1"/>
  <c r="Y226" i="2"/>
  <c r="AC226" i="2" s="1"/>
  <c r="X226" i="2"/>
  <c r="AB226" i="2" s="1"/>
  <c r="W226" i="2"/>
  <c r="AA226" i="2" s="1"/>
  <c r="V226" i="2"/>
  <c r="U226" i="2"/>
  <c r="T226" i="2"/>
  <c r="S226" i="2"/>
  <c r="AT225" i="2"/>
  <c r="AS225" i="2"/>
  <c r="AR225" i="2"/>
  <c r="AQ225" i="2"/>
  <c r="AB225" i="2"/>
  <c r="Z225" i="2"/>
  <c r="AD225" i="2" s="1"/>
  <c r="Y225" i="2"/>
  <c r="AC225" i="2" s="1"/>
  <c r="X225" i="2"/>
  <c r="W225" i="2"/>
  <c r="AA225" i="2" s="1"/>
  <c r="V225" i="2"/>
  <c r="U225" i="2"/>
  <c r="T225" i="2"/>
  <c r="S225" i="2"/>
  <c r="AT224" i="2"/>
  <c r="AS224" i="2"/>
  <c r="AR224" i="2"/>
  <c r="AQ224" i="2"/>
  <c r="Z224" i="2"/>
  <c r="AD224" i="2" s="1"/>
  <c r="Y224" i="2"/>
  <c r="AC224" i="2" s="1"/>
  <c r="X224" i="2"/>
  <c r="AB224" i="2" s="1"/>
  <c r="W224" i="2"/>
  <c r="AA224" i="2" s="1"/>
  <c r="V224" i="2"/>
  <c r="U224" i="2"/>
  <c r="T224" i="2"/>
  <c r="S224" i="2"/>
  <c r="AT223" i="2"/>
  <c r="AS223" i="2"/>
  <c r="AR223" i="2"/>
  <c r="AQ223" i="2"/>
  <c r="AU223" i="2" s="1"/>
  <c r="AY222" i="2" s="1"/>
  <c r="AB223" i="2"/>
  <c r="Z223" i="2"/>
  <c r="AD223" i="2" s="1"/>
  <c r="Y223" i="2"/>
  <c r="AC223" i="2" s="1"/>
  <c r="X223" i="2"/>
  <c r="W223" i="2"/>
  <c r="AA223" i="2" s="1"/>
  <c r="V223" i="2"/>
  <c r="U223" i="2"/>
  <c r="T223" i="2"/>
  <c r="S223" i="2"/>
  <c r="AT222" i="2"/>
  <c r="AS222" i="2"/>
  <c r="AR222" i="2"/>
  <c r="AV222" i="2" s="1"/>
  <c r="AQ222" i="2"/>
  <c r="AU222" i="2" s="1"/>
  <c r="AJ222" i="2"/>
  <c r="Z222" i="2"/>
  <c r="AD222" i="2" s="1"/>
  <c r="Y222" i="2"/>
  <c r="AC222" i="2" s="1"/>
  <c r="X222" i="2"/>
  <c r="AB222" i="2" s="1"/>
  <c r="W222" i="2"/>
  <c r="AA222" i="2" s="1"/>
  <c r="V222" i="2"/>
  <c r="U222" i="2"/>
  <c r="T222" i="2"/>
  <c r="S222" i="2"/>
  <c r="AT221" i="2"/>
  <c r="AS221" i="2"/>
  <c r="AR221" i="2"/>
  <c r="AQ221" i="2"/>
  <c r="AU221" i="2" s="1"/>
  <c r="AB221" i="2"/>
  <c r="Z221" i="2"/>
  <c r="AD221" i="2" s="1"/>
  <c r="Y221" i="2"/>
  <c r="AC221" i="2" s="1"/>
  <c r="X221" i="2"/>
  <c r="W221" i="2"/>
  <c r="AA221" i="2" s="1"/>
  <c r="V221" i="2"/>
  <c r="U221" i="2"/>
  <c r="T221" i="2"/>
  <c r="S221" i="2"/>
  <c r="AT220" i="2"/>
  <c r="AS220" i="2"/>
  <c r="AR220" i="2"/>
  <c r="AQ220" i="2"/>
  <c r="AJ220" i="2"/>
  <c r="Z220" i="2"/>
  <c r="AD220" i="2" s="1"/>
  <c r="Y220" i="2"/>
  <c r="AC220" i="2" s="1"/>
  <c r="X220" i="2"/>
  <c r="AB220" i="2" s="1"/>
  <c r="W220" i="2"/>
  <c r="AA220" i="2" s="1"/>
  <c r="V220" i="2"/>
  <c r="U220" i="2"/>
  <c r="T220" i="2"/>
  <c r="S220" i="2"/>
  <c r="AT219" i="2"/>
  <c r="AS219" i="2"/>
  <c r="AR219" i="2"/>
  <c r="AQ219" i="2"/>
  <c r="AB219" i="2"/>
  <c r="Z219" i="2"/>
  <c r="AD219" i="2" s="1"/>
  <c r="Y219" i="2"/>
  <c r="AC219" i="2" s="1"/>
  <c r="X219" i="2"/>
  <c r="W219" i="2"/>
  <c r="AA219" i="2" s="1"/>
  <c r="V219" i="2"/>
  <c r="U219" i="2"/>
  <c r="T219" i="2"/>
  <c r="S219" i="2"/>
  <c r="AT218" i="2"/>
  <c r="AS218" i="2"/>
  <c r="AR218" i="2"/>
  <c r="AQ218" i="2"/>
  <c r="Z218" i="2"/>
  <c r="AD218" i="2" s="1"/>
  <c r="Y218" i="2"/>
  <c r="AC218" i="2" s="1"/>
  <c r="X218" i="2"/>
  <c r="AB218" i="2" s="1"/>
  <c r="W218" i="2"/>
  <c r="AA218" i="2" s="1"/>
  <c r="V218" i="2"/>
  <c r="U218" i="2"/>
  <c r="T218" i="2"/>
  <c r="S218" i="2"/>
  <c r="AT217" i="2"/>
  <c r="AS217" i="2"/>
  <c r="AR217" i="2"/>
  <c r="AQ217" i="2"/>
  <c r="AB217" i="2"/>
  <c r="Z217" i="2"/>
  <c r="AD217" i="2" s="1"/>
  <c r="Y217" i="2"/>
  <c r="AC217" i="2" s="1"/>
  <c r="X217" i="2"/>
  <c r="W217" i="2"/>
  <c r="AA217" i="2" s="1"/>
  <c r="V217" i="2"/>
  <c r="U217" i="2"/>
  <c r="T217" i="2"/>
  <c r="S217" i="2"/>
  <c r="AT216" i="2"/>
  <c r="AS216" i="2"/>
  <c r="AR216" i="2"/>
  <c r="AQ216" i="2"/>
  <c r="Z216" i="2"/>
  <c r="AD216" i="2" s="1"/>
  <c r="Y216" i="2"/>
  <c r="AC216" i="2" s="1"/>
  <c r="X216" i="2"/>
  <c r="AB216" i="2" s="1"/>
  <c r="W216" i="2"/>
  <c r="AA216" i="2" s="1"/>
  <c r="V216" i="2"/>
  <c r="U216" i="2"/>
  <c r="T216" i="2"/>
  <c r="S216" i="2"/>
  <c r="AT215" i="2"/>
  <c r="AS215" i="2"/>
  <c r="AR215" i="2"/>
  <c r="AQ215" i="2"/>
  <c r="AB215" i="2"/>
  <c r="Z215" i="2"/>
  <c r="AD215" i="2" s="1"/>
  <c r="Y215" i="2"/>
  <c r="AC215" i="2" s="1"/>
  <c r="X215" i="2"/>
  <c r="W215" i="2"/>
  <c r="AA215" i="2" s="1"/>
  <c r="V215" i="2"/>
  <c r="U215" i="2"/>
  <c r="T215" i="2"/>
  <c r="S215" i="2"/>
  <c r="AT214" i="2"/>
  <c r="AS214" i="2"/>
  <c r="AR214" i="2"/>
  <c r="AQ214" i="2"/>
  <c r="AD214" i="2"/>
  <c r="Z214" i="2"/>
  <c r="Y214" i="2"/>
  <c r="AC214" i="2" s="1"/>
  <c r="X214" i="2"/>
  <c r="AB214" i="2" s="1"/>
  <c r="W214" i="2"/>
  <c r="AA214" i="2" s="1"/>
  <c r="V214" i="2"/>
  <c r="U214" i="2"/>
  <c r="T214" i="2"/>
  <c r="S214" i="2"/>
  <c r="AT213" i="2"/>
  <c r="AS213" i="2"/>
  <c r="AR213" i="2"/>
  <c r="AQ213" i="2"/>
  <c r="AU213" i="2" s="1"/>
  <c r="AY212" i="2" s="1"/>
  <c r="AL213" i="2"/>
  <c r="Z213" i="2"/>
  <c r="AD213" i="2" s="1"/>
  <c r="Y213" i="2"/>
  <c r="AC213" i="2" s="1"/>
  <c r="X213" i="2"/>
  <c r="AB213" i="2" s="1"/>
  <c r="AN213" i="2" s="1"/>
  <c r="W213" i="2"/>
  <c r="AA213" i="2" s="1"/>
  <c r="V213" i="2"/>
  <c r="U213" i="2"/>
  <c r="T213" i="2"/>
  <c r="S213" i="2"/>
  <c r="AT212" i="2"/>
  <c r="AS212" i="2"/>
  <c r="AR212" i="2"/>
  <c r="AV212" i="2" s="1"/>
  <c r="AQ212" i="2"/>
  <c r="AU212" i="2" s="1"/>
  <c r="AN212" i="2"/>
  <c r="AD212" i="2"/>
  <c r="Z212" i="2"/>
  <c r="Y212" i="2"/>
  <c r="AC212" i="2" s="1"/>
  <c r="X212" i="2"/>
  <c r="AB212" i="2" s="1"/>
  <c r="W212" i="2"/>
  <c r="AA212" i="2" s="1"/>
  <c r="V212" i="2"/>
  <c r="U212" i="2"/>
  <c r="T212" i="2"/>
  <c r="S212" i="2"/>
  <c r="AT211" i="2"/>
  <c r="AS211" i="2"/>
  <c r="AR211" i="2"/>
  <c r="AV211" i="2" s="1"/>
  <c r="AQ211" i="2"/>
  <c r="AU211" i="2" s="1"/>
  <c r="Z211" i="2"/>
  <c r="AD211" i="2" s="1"/>
  <c r="Y211" i="2"/>
  <c r="AC211" i="2" s="1"/>
  <c r="X211" i="2"/>
  <c r="AB211" i="2" s="1"/>
  <c r="W211" i="2"/>
  <c r="AA211" i="2" s="1"/>
  <c r="V211" i="2"/>
  <c r="U211" i="2"/>
  <c r="T211" i="2"/>
  <c r="S211" i="2"/>
  <c r="AT210" i="2"/>
  <c r="AS210" i="2"/>
  <c r="AR210" i="2"/>
  <c r="AQ210" i="2"/>
  <c r="AD210" i="2"/>
  <c r="Z210" i="2"/>
  <c r="Y210" i="2"/>
  <c r="AC210" i="2" s="1"/>
  <c r="X210" i="2"/>
  <c r="AB210" i="2" s="1"/>
  <c r="W210" i="2"/>
  <c r="AA210" i="2" s="1"/>
  <c r="V210" i="2"/>
  <c r="U210" i="2"/>
  <c r="T210" i="2"/>
  <c r="S210" i="2"/>
  <c r="AT209" i="2"/>
  <c r="AS209" i="2"/>
  <c r="AR209" i="2"/>
  <c r="AQ209" i="2"/>
  <c r="AD209" i="2"/>
  <c r="AL210" i="2" s="1"/>
  <c r="Z209" i="2"/>
  <c r="Y209" i="2"/>
  <c r="AC209" i="2" s="1"/>
  <c r="X209" i="2"/>
  <c r="AB209" i="2" s="1"/>
  <c r="W209" i="2"/>
  <c r="AA209" i="2" s="1"/>
  <c r="V209" i="2"/>
  <c r="U209" i="2"/>
  <c r="T209" i="2"/>
  <c r="S209" i="2"/>
  <c r="AT208" i="2"/>
  <c r="AS208" i="2"/>
  <c r="AR208" i="2"/>
  <c r="AQ208" i="2"/>
  <c r="AD208" i="2"/>
  <c r="AH208" i="2" s="1"/>
  <c r="Z208" i="2"/>
  <c r="Y208" i="2"/>
  <c r="AC208" i="2" s="1"/>
  <c r="X208" i="2"/>
  <c r="AB208" i="2" s="1"/>
  <c r="W208" i="2"/>
  <c r="AA208" i="2" s="1"/>
  <c r="V208" i="2"/>
  <c r="U208" i="2"/>
  <c r="T208" i="2"/>
  <c r="S208" i="2"/>
  <c r="AT207" i="2"/>
  <c r="AS207" i="2"/>
  <c r="AR207" i="2"/>
  <c r="AQ207" i="2"/>
  <c r="Z207" i="2"/>
  <c r="AD207" i="2" s="1"/>
  <c r="Y207" i="2"/>
  <c r="AC207" i="2" s="1"/>
  <c r="X207" i="2"/>
  <c r="AB207" i="2" s="1"/>
  <c r="W207" i="2"/>
  <c r="AA207" i="2" s="1"/>
  <c r="V207" i="2"/>
  <c r="U207" i="2"/>
  <c r="T207" i="2"/>
  <c r="S207" i="2"/>
  <c r="AT206" i="2"/>
  <c r="AS206" i="2"/>
  <c r="AR206" i="2"/>
  <c r="AQ206" i="2"/>
  <c r="AD206" i="2"/>
  <c r="AH206" i="2" s="1"/>
  <c r="Z206" i="2"/>
  <c r="Y206" i="2"/>
  <c r="AC206" i="2" s="1"/>
  <c r="X206" i="2"/>
  <c r="AB206" i="2" s="1"/>
  <c r="W206" i="2"/>
  <c r="AA206" i="2" s="1"/>
  <c r="V206" i="2"/>
  <c r="U206" i="2"/>
  <c r="T206" i="2"/>
  <c r="S206" i="2"/>
  <c r="AT205" i="2"/>
  <c r="AS205" i="2"/>
  <c r="AR205" i="2"/>
  <c r="AQ205" i="2"/>
  <c r="Z205" i="2"/>
  <c r="AD205" i="2" s="1"/>
  <c r="Y205" i="2"/>
  <c r="AC205" i="2" s="1"/>
  <c r="X205" i="2"/>
  <c r="AB205" i="2" s="1"/>
  <c r="W205" i="2"/>
  <c r="AA205" i="2" s="1"/>
  <c r="V205" i="2"/>
  <c r="U205" i="2"/>
  <c r="T205" i="2"/>
  <c r="S205" i="2"/>
  <c r="AT204" i="2"/>
  <c r="AS204" i="2"/>
  <c r="AR204" i="2"/>
  <c r="AQ204" i="2"/>
  <c r="Z204" i="2"/>
  <c r="AD204" i="2" s="1"/>
  <c r="Y204" i="2"/>
  <c r="AC204" i="2" s="1"/>
  <c r="X204" i="2"/>
  <c r="AB204" i="2" s="1"/>
  <c r="W204" i="2"/>
  <c r="AA204" i="2" s="1"/>
  <c r="V204" i="2"/>
  <c r="U204" i="2"/>
  <c r="T204" i="2"/>
  <c r="S204" i="2"/>
  <c r="AT203" i="2"/>
  <c r="AS203" i="2"/>
  <c r="AR203" i="2"/>
  <c r="AQ203" i="2"/>
  <c r="Z203" i="2"/>
  <c r="AD203" i="2" s="1"/>
  <c r="Y203" i="2"/>
  <c r="AC203" i="2" s="1"/>
  <c r="X203" i="2"/>
  <c r="AB203" i="2" s="1"/>
  <c r="W203" i="2"/>
  <c r="AA203" i="2" s="1"/>
  <c r="V203" i="2"/>
  <c r="U203" i="2"/>
  <c r="T203" i="2"/>
  <c r="S203" i="2"/>
  <c r="AT202" i="2"/>
  <c r="AS202" i="2"/>
  <c r="AR202" i="2"/>
  <c r="AQ202" i="2"/>
  <c r="Z202" i="2"/>
  <c r="AD202" i="2" s="1"/>
  <c r="Y202" i="2"/>
  <c r="AC202" i="2" s="1"/>
  <c r="X202" i="2"/>
  <c r="AB202" i="2" s="1"/>
  <c r="W202" i="2"/>
  <c r="AA202" i="2" s="1"/>
  <c r="V202" i="2"/>
  <c r="U202" i="2"/>
  <c r="T202" i="2"/>
  <c r="S202" i="2"/>
  <c r="AT201" i="2"/>
  <c r="AX201" i="2" s="1"/>
  <c r="AS201" i="2"/>
  <c r="AR201" i="2"/>
  <c r="AV201" i="2" s="1"/>
  <c r="AQ201" i="2"/>
  <c r="AU201" i="2" s="1"/>
  <c r="Z201" i="2"/>
  <c r="AD201" i="2" s="1"/>
  <c r="Y201" i="2"/>
  <c r="AC201" i="2" s="1"/>
  <c r="X201" i="2"/>
  <c r="AB201" i="2" s="1"/>
  <c r="W201" i="2"/>
  <c r="AA201" i="2" s="1"/>
  <c r="V201" i="2"/>
  <c r="U201" i="2"/>
  <c r="T201" i="2"/>
  <c r="S201" i="2"/>
  <c r="AT200" i="2"/>
  <c r="AX200" i="2" s="1"/>
  <c r="AS200" i="2"/>
  <c r="AR200" i="2"/>
  <c r="AV200" i="2" s="1"/>
  <c r="AQ200" i="2"/>
  <c r="AU200" i="2" s="1"/>
  <c r="Z200" i="2"/>
  <c r="AD200" i="2" s="1"/>
  <c r="Y200" i="2"/>
  <c r="AC200" i="2" s="1"/>
  <c r="X200" i="2"/>
  <c r="AB200" i="2" s="1"/>
  <c r="W200" i="2"/>
  <c r="AA200" i="2" s="1"/>
  <c r="V200" i="2"/>
  <c r="U200" i="2"/>
  <c r="T200" i="2"/>
  <c r="S200" i="2"/>
  <c r="AT199" i="2"/>
  <c r="AX199" i="2" s="1"/>
  <c r="AS199" i="2"/>
  <c r="AR199" i="2"/>
  <c r="AV199" i="2" s="1"/>
  <c r="AQ199" i="2"/>
  <c r="AU199" i="2" s="1"/>
  <c r="Z199" i="2"/>
  <c r="AD199" i="2" s="1"/>
  <c r="Y199" i="2"/>
  <c r="AC199" i="2" s="1"/>
  <c r="X199" i="2"/>
  <c r="AB199" i="2" s="1"/>
  <c r="W199" i="2"/>
  <c r="AA199" i="2" s="1"/>
  <c r="V199" i="2"/>
  <c r="U199" i="2"/>
  <c r="T199" i="2"/>
  <c r="S199" i="2"/>
  <c r="AT198" i="2"/>
  <c r="AX198" i="2" s="1"/>
  <c r="AS198" i="2"/>
  <c r="AR198" i="2"/>
  <c r="AV198" i="2" s="1"/>
  <c r="AQ198" i="2"/>
  <c r="AU198" i="2" s="1"/>
  <c r="Z198" i="2"/>
  <c r="AD198" i="2" s="1"/>
  <c r="Y198" i="2"/>
  <c r="AC198" i="2" s="1"/>
  <c r="X198" i="2"/>
  <c r="AB198" i="2" s="1"/>
  <c r="W198" i="2"/>
  <c r="AA198" i="2" s="1"/>
  <c r="V198" i="2"/>
  <c r="U198" i="2"/>
  <c r="T198" i="2"/>
  <c r="S198" i="2"/>
  <c r="AT197" i="2"/>
  <c r="AX197" i="2" s="1"/>
  <c r="AS197" i="2"/>
  <c r="AR197" i="2"/>
  <c r="AQ197" i="2"/>
  <c r="Z197" i="2"/>
  <c r="AD197" i="2" s="1"/>
  <c r="Y197" i="2"/>
  <c r="AC197" i="2" s="1"/>
  <c r="X197" i="2"/>
  <c r="AB197" i="2" s="1"/>
  <c r="W197" i="2"/>
  <c r="AA197" i="2" s="1"/>
  <c r="V197" i="2"/>
  <c r="U197" i="2"/>
  <c r="T197" i="2"/>
  <c r="S197" i="2"/>
  <c r="AT196" i="2"/>
  <c r="AX196" i="2" s="1"/>
  <c r="AS196" i="2"/>
  <c r="AR196" i="2"/>
  <c r="AQ196" i="2"/>
  <c r="Z196" i="2"/>
  <c r="AD196" i="2" s="1"/>
  <c r="Y196" i="2"/>
  <c r="AC196" i="2" s="1"/>
  <c r="X196" i="2"/>
  <c r="AB196" i="2" s="1"/>
  <c r="W196" i="2"/>
  <c r="AA196" i="2" s="1"/>
  <c r="V196" i="2"/>
  <c r="U196" i="2"/>
  <c r="T196" i="2"/>
  <c r="S196" i="2"/>
  <c r="AT195" i="2"/>
  <c r="AX195" i="2" s="1"/>
  <c r="AS195" i="2"/>
  <c r="AR195" i="2"/>
  <c r="AQ195" i="2"/>
  <c r="Z195" i="2"/>
  <c r="AD195" i="2" s="1"/>
  <c r="Y195" i="2"/>
  <c r="AC195" i="2" s="1"/>
  <c r="X195" i="2"/>
  <c r="AB195" i="2" s="1"/>
  <c r="W195" i="2"/>
  <c r="AA195" i="2" s="1"/>
  <c r="V195" i="2"/>
  <c r="U195" i="2"/>
  <c r="T195" i="2"/>
  <c r="S195" i="2"/>
  <c r="AT194" i="2"/>
  <c r="AX194" i="2" s="1"/>
  <c r="AS194" i="2"/>
  <c r="AR194" i="2"/>
  <c r="AQ194" i="2"/>
  <c r="Z194" i="2"/>
  <c r="AD194" i="2" s="1"/>
  <c r="Y194" i="2"/>
  <c r="AC194" i="2" s="1"/>
  <c r="X194" i="2"/>
  <c r="AB194" i="2" s="1"/>
  <c r="W194" i="2"/>
  <c r="AA194" i="2" s="1"/>
  <c r="V194" i="2"/>
  <c r="U194" i="2"/>
  <c r="T194" i="2"/>
  <c r="S194" i="2"/>
  <c r="AT193" i="2"/>
  <c r="AX193" i="2" s="1"/>
  <c r="AS193" i="2"/>
  <c r="AR193" i="2"/>
  <c r="AQ193" i="2"/>
  <c r="Z193" i="2"/>
  <c r="AD193" i="2" s="1"/>
  <c r="Y193" i="2"/>
  <c r="AC193" i="2" s="1"/>
  <c r="X193" i="2"/>
  <c r="AB193" i="2" s="1"/>
  <c r="W193" i="2"/>
  <c r="AA193" i="2" s="1"/>
  <c r="V193" i="2"/>
  <c r="U193" i="2"/>
  <c r="T193" i="2"/>
  <c r="S193" i="2"/>
  <c r="AT192" i="2"/>
  <c r="AX192" i="2" s="1"/>
  <c r="AS192" i="2"/>
  <c r="AR192" i="2"/>
  <c r="AV192" i="2" s="1"/>
  <c r="AQ192" i="2"/>
  <c r="AU192" i="2" s="1"/>
  <c r="Z192" i="2"/>
  <c r="AD192" i="2" s="1"/>
  <c r="Y192" i="2"/>
  <c r="AC192" i="2" s="1"/>
  <c r="X192" i="2"/>
  <c r="AB192" i="2" s="1"/>
  <c r="W192" i="2"/>
  <c r="AA192" i="2" s="1"/>
  <c r="V192" i="2"/>
  <c r="U192" i="2"/>
  <c r="T192" i="2"/>
  <c r="S192" i="2"/>
  <c r="AT191" i="2"/>
  <c r="AX191" i="2" s="1"/>
  <c r="AS191" i="2"/>
  <c r="AR191" i="2"/>
  <c r="AQ191" i="2"/>
  <c r="AU191" i="2" s="1"/>
  <c r="Z191" i="2"/>
  <c r="AD191" i="2" s="1"/>
  <c r="Y191" i="2"/>
  <c r="AC191" i="2" s="1"/>
  <c r="X191" i="2"/>
  <c r="AB191" i="2" s="1"/>
  <c r="W191" i="2"/>
  <c r="AA191" i="2" s="1"/>
  <c r="V191" i="2"/>
  <c r="U191" i="2"/>
  <c r="T191" i="2"/>
  <c r="S191" i="2"/>
  <c r="AT190" i="2"/>
  <c r="AX190" i="2" s="1"/>
  <c r="AS190" i="2"/>
  <c r="AR190" i="2"/>
  <c r="AQ190" i="2"/>
  <c r="Z190" i="2"/>
  <c r="AD190" i="2" s="1"/>
  <c r="Y190" i="2"/>
  <c r="AC190" i="2" s="1"/>
  <c r="X190" i="2"/>
  <c r="AB190" i="2" s="1"/>
  <c r="W190" i="2"/>
  <c r="AA190" i="2" s="1"/>
  <c r="V190" i="2"/>
  <c r="U190" i="2"/>
  <c r="T190" i="2"/>
  <c r="S190" i="2"/>
  <c r="AT189" i="2"/>
  <c r="AX189" i="2" s="1"/>
  <c r="AS189" i="2"/>
  <c r="AR189" i="2"/>
  <c r="AQ189" i="2"/>
  <c r="Z189" i="2"/>
  <c r="AD189" i="2" s="1"/>
  <c r="Y189" i="2"/>
  <c r="AC189" i="2" s="1"/>
  <c r="X189" i="2"/>
  <c r="AB189" i="2" s="1"/>
  <c r="W189" i="2"/>
  <c r="AA189" i="2" s="1"/>
  <c r="V189" i="2"/>
  <c r="U189" i="2"/>
  <c r="T189" i="2"/>
  <c r="S189" i="2"/>
  <c r="AT188" i="2"/>
  <c r="AX188" i="2" s="1"/>
  <c r="AS188" i="2"/>
  <c r="AR188" i="2"/>
  <c r="AQ188" i="2"/>
  <c r="Z188" i="2"/>
  <c r="AD188" i="2" s="1"/>
  <c r="Y188" i="2"/>
  <c r="AC188" i="2" s="1"/>
  <c r="X188" i="2"/>
  <c r="AB188" i="2" s="1"/>
  <c r="W188" i="2"/>
  <c r="AA188" i="2" s="1"/>
  <c r="V188" i="2"/>
  <c r="U188" i="2"/>
  <c r="T188" i="2"/>
  <c r="S188" i="2"/>
  <c r="AT187" i="2"/>
  <c r="AX187" i="2" s="1"/>
  <c r="AS187" i="2"/>
  <c r="AR187" i="2"/>
  <c r="AQ187" i="2"/>
  <c r="Z187" i="2"/>
  <c r="AD187" i="2" s="1"/>
  <c r="Y187" i="2"/>
  <c r="AC187" i="2" s="1"/>
  <c r="X187" i="2"/>
  <c r="AB187" i="2" s="1"/>
  <c r="W187" i="2"/>
  <c r="AA187" i="2" s="1"/>
  <c r="V187" i="2"/>
  <c r="U187" i="2"/>
  <c r="T187" i="2"/>
  <c r="S187" i="2"/>
  <c r="AT186" i="2"/>
  <c r="AX186" i="2" s="1"/>
  <c r="AS186" i="2"/>
  <c r="AW186" i="2" s="1"/>
  <c r="AR186" i="2"/>
  <c r="AV186" i="2" s="1"/>
  <c r="AQ186" i="2"/>
  <c r="AU186" i="2" s="1"/>
  <c r="Z186" i="2"/>
  <c r="AD186" i="2" s="1"/>
  <c r="Y186" i="2"/>
  <c r="AC186" i="2" s="1"/>
  <c r="X186" i="2"/>
  <c r="AB186" i="2" s="1"/>
  <c r="W186" i="2"/>
  <c r="AA186" i="2" s="1"/>
  <c r="V186" i="2"/>
  <c r="U186" i="2"/>
  <c r="T186" i="2"/>
  <c r="S186" i="2"/>
  <c r="AT185" i="2"/>
  <c r="AX185" i="2" s="1"/>
  <c r="BB184" i="2" s="1"/>
  <c r="AS185" i="2"/>
  <c r="AW185" i="2" s="1"/>
  <c r="AR185" i="2"/>
  <c r="AV185" i="2" s="1"/>
  <c r="AQ185" i="2"/>
  <c r="Z185" i="2"/>
  <c r="AD185" i="2" s="1"/>
  <c r="Y185" i="2"/>
  <c r="AC185" i="2" s="1"/>
  <c r="X185" i="2"/>
  <c r="AB185" i="2" s="1"/>
  <c r="W185" i="2"/>
  <c r="AA185" i="2" s="1"/>
  <c r="V185" i="2"/>
  <c r="U185" i="2"/>
  <c r="T185" i="2"/>
  <c r="S185" i="2"/>
  <c r="AT184" i="2"/>
  <c r="AX184" i="2" s="1"/>
  <c r="AS184" i="2"/>
  <c r="AW184" i="2" s="1"/>
  <c r="AR184" i="2"/>
  <c r="AV184" i="2" s="1"/>
  <c r="AQ184" i="2"/>
  <c r="Z184" i="2"/>
  <c r="AD184" i="2" s="1"/>
  <c r="Y184" i="2"/>
  <c r="AC184" i="2" s="1"/>
  <c r="X184" i="2"/>
  <c r="AB184" i="2" s="1"/>
  <c r="W184" i="2"/>
  <c r="AA184" i="2" s="1"/>
  <c r="V184" i="2"/>
  <c r="U184" i="2"/>
  <c r="T184" i="2"/>
  <c r="S184" i="2"/>
  <c r="AT183" i="2"/>
  <c r="AX183" i="2" s="1"/>
  <c r="AS183" i="2"/>
  <c r="AW183" i="2" s="1"/>
  <c r="AR183" i="2"/>
  <c r="AV183" i="2" s="1"/>
  <c r="AQ183" i="2"/>
  <c r="AU183" i="2" s="1"/>
  <c r="Z183" i="2"/>
  <c r="AD183" i="2" s="1"/>
  <c r="Y183" i="2"/>
  <c r="AC183" i="2" s="1"/>
  <c r="X183" i="2"/>
  <c r="AB183" i="2" s="1"/>
  <c r="W183" i="2"/>
  <c r="AA183" i="2" s="1"/>
  <c r="V183" i="2"/>
  <c r="U183" i="2"/>
  <c r="T183" i="2"/>
  <c r="S183" i="2"/>
  <c r="AT182" i="2"/>
  <c r="AX182" i="2" s="1"/>
  <c r="AS182" i="2"/>
  <c r="AW182" i="2" s="1"/>
  <c r="AR182" i="2"/>
  <c r="AV182" i="2" s="1"/>
  <c r="AQ182" i="2"/>
  <c r="AU182" i="2" s="1"/>
  <c r="Z182" i="2"/>
  <c r="AD182" i="2" s="1"/>
  <c r="Y182" i="2"/>
  <c r="AC182" i="2" s="1"/>
  <c r="X182" i="2"/>
  <c r="AB182" i="2" s="1"/>
  <c r="W182" i="2"/>
  <c r="AA182" i="2" s="1"/>
  <c r="V182" i="2"/>
  <c r="U182" i="2"/>
  <c r="T182" i="2"/>
  <c r="S182" i="2"/>
  <c r="AT181" i="2"/>
  <c r="AS181" i="2"/>
  <c r="AW181" i="2" s="1"/>
  <c r="AR181" i="2"/>
  <c r="AQ181" i="2"/>
  <c r="Z181" i="2"/>
  <c r="AD181" i="2" s="1"/>
  <c r="Y181" i="2"/>
  <c r="AC181" i="2" s="1"/>
  <c r="X181" i="2"/>
  <c r="AB181" i="2" s="1"/>
  <c r="W181" i="2"/>
  <c r="AA181" i="2" s="1"/>
  <c r="V181" i="2"/>
  <c r="U181" i="2"/>
  <c r="T181" i="2"/>
  <c r="S181" i="2"/>
  <c r="AT180" i="2"/>
  <c r="AS180" i="2"/>
  <c r="AR180" i="2"/>
  <c r="AQ180" i="2"/>
  <c r="Z180" i="2"/>
  <c r="AD180" i="2" s="1"/>
  <c r="Y180" i="2"/>
  <c r="AC180" i="2" s="1"/>
  <c r="X180" i="2"/>
  <c r="AB180" i="2" s="1"/>
  <c r="W180" i="2"/>
  <c r="AA180" i="2" s="1"/>
  <c r="V180" i="2"/>
  <c r="U180" i="2"/>
  <c r="T180" i="2"/>
  <c r="S180" i="2"/>
  <c r="AT179" i="2"/>
  <c r="AS179" i="2"/>
  <c r="AR179" i="2"/>
  <c r="AQ179" i="2"/>
  <c r="Z179" i="2"/>
  <c r="AD179" i="2" s="1"/>
  <c r="Y179" i="2"/>
  <c r="AC179" i="2" s="1"/>
  <c r="X179" i="2"/>
  <c r="AB179" i="2" s="1"/>
  <c r="W179" i="2"/>
  <c r="AA179" i="2" s="1"/>
  <c r="V179" i="2"/>
  <c r="U179" i="2"/>
  <c r="T179" i="2"/>
  <c r="S179" i="2"/>
  <c r="AT178" i="2"/>
  <c r="AS178" i="2"/>
  <c r="AR178" i="2"/>
  <c r="AQ178" i="2"/>
  <c r="Z178" i="2"/>
  <c r="AD178" i="2" s="1"/>
  <c r="Y178" i="2"/>
  <c r="AC178" i="2" s="1"/>
  <c r="X178" i="2"/>
  <c r="AB178" i="2" s="1"/>
  <c r="W178" i="2"/>
  <c r="AA178" i="2" s="1"/>
  <c r="V178" i="2"/>
  <c r="U178" i="2"/>
  <c r="T178" i="2"/>
  <c r="S178" i="2"/>
  <c r="AT177" i="2"/>
  <c r="AS177" i="2"/>
  <c r="AR177" i="2"/>
  <c r="AQ177" i="2"/>
  <c r="Z177" i="2"/>
  <c r="AD177" i="2" s="1"/>
  <c r="Y177" i="2"/>
  <c r="AC177" i="2" s="1"/>
  <c r="X177" i="2"/>
  <c r="AB177" i="2" s="1"/>
  <c r="W177" i="2"/>
  <c r="AA177" i="2" s="1"/>
  <c r="V177" i="2"/>
  <c r="U177" i="2"/>
  <c r="T177" i="2"/>
  <c r="S177" i="2"/>
  <c r="AT176" i="2"/>
  <c r="AX176" i="2" s="1"/>
  <c r="AS176" i="2"/>
  <c r="AW176" i="2" s="1"/>
  <c r="AR176" i="2"/>
  <c r="AQ176" i="2"/>
  <c r="Z176" i="2"/>
  <c r="AD176" i="2" s="1"/>
  <c r="Y176" i="2"/>
  <c r="AC176" i="2" s="1"/>
  <c r="X176" i="2"/>
  <c r="AB176" i="2" s="1"/>
  <c r="W176" i="2"/>
  <c r="AA176" i="2" s="1"/>
  <c r="V176" i="2"/>
  <c r="U176" i="2"/>
  <c r="T176" i="2"/>
  <c r="S176" i="2"/>
  <c r="AT175" i="2"/>
  <c r="AX175" i="2" s="1"/>
  <c r="AS175" i="2"/>
  <c r="AW175" i="2" s="1"/>
  <c r="AR175" i="2"/>
  <c r="AQ175" i="2"/>
  <c r="Z175" i="2"/>
  <c r="AD175" i="2" s="1"/>
  <c r="Y175" i="2"/>
  <c r="AC175" i="2" s="1"/>
  <c r="X175" i="2"/>
  <c r="AB175" i="2" s="1"/>
  <c r="W175" i="2"/>
  <c r="AA175" i="2" s="1"/>
  <c r="V175" i="2"/>
  <c r="U175" i="2"/>
  <c r="T175" i="2"/>
  <c r="S175" i="2"/>
  <c r="AT174" i="2"/>
  <c r="AX174" i="2" s="1"/>
  <c r="AS174" i="2"/>
  <c r="AW174" i="2" s="1"/>
  <c r="AR174" i="2"/>
  <c r="AQ174" i="2"/>
  <c r="Z174" i="2"/>
  <c r="AD174" i="2" s="1"/>
  <c r="Y174" i="2"/>
  <c r="AC174" i="2" s="1"/>
  <c r="X174" i="2"/>
  <c r="AB174" i="2" s="1"/>
  <c r="W174" i="2"/>
  <c r="AA174" i="2" s="1"/>
  <c r="V174" i="2"/>
  <c r="U174" i="2"/>
  <c r="T174" i="2"/>
  <c r="S174" i="2"/>
  <c r="AT173" i="2"/>
  <c r="AX173" i="2" s="1"/>
  <c r="AS173" i="2"/>
  <c r="AW173" i="2" s="1"/>
  <c r="AR173" i="2"/>
  <c r="AQ173" i="2"/>
  <c r="Z173" i="2"/>
  <c r="AD173" i="2" s="1"/>
  <c r="Y173" i="2"/>
  <c r="AC173" i="2" s="1"/>
  <c r="X173" i="2"/>
  <c r="AB173" i="2" s="1"/>
  <c r="W173" i="2"/>
  <c r="AA173" i="2" s="1"/>
  <c r="V173" i="2"/>
  <c r="U173" i="2"/>
  <c r="T173" i="2"/>
  <c r="S173" i="2"/>
  <c r="AT172" i="2"/>
  <c r="AX172" i="2" s="1"/>
  <c r="AS172" i="2"/>
  <c r="AW172" i="2" s="1"/>
  <c r="AR172" i="2"/>
  <c r="AQ172" i="2"/>
  <c r="Z172" i="2"/>
  <c r="AD172" i="2" s="1"/>
  <c r="Y172" i="2"/>
  <c r="AC172" i="2" s="1"/>
  <c r="X172" i="2"/>
  <c r="AB172" i="2" s="1"/>
  <c r="W172" i="2"/>
  <c r="AA172" i="2" s="1"/>
  <c r="V172" i="2"/>
  <c r="U172" i="2"/>
  <c r="T172" i="2"/>
  <c r="S172" i="2"/>
  <c r="AT171" i="2"/>
  <c r="AX171" i="2" s="1"/>
  <c r="AS171" i="2"/>
  <c r="AW171" i="2" s="1"/>
  <c r="AR171" i="2"/>
  <c r="AQ171" i="2"/>
  <c r="Z171" i="2"/>
  <c r="AD171" i="2" s="1"/>
  <c r="Y171" i="2"/>
  <c r="AC171" i="2" s="1"/>
  <c r="X171" i="2"/>
  <c r="AB171" i="2" s="1"/>
  <c r="W171" i="2"/>
  <c r="AA171" i="2" s="1"/>
  <c r="V171" i="2"/>
  <c r="U171" i="2"/>
  <c r="T171" i="2"/>
  <c r="S171" i="2"/>
  <c r="AT170" i="2"/>
  <c r="AX170" i="2" s="1"/>
  <c r="AS170" i="2"/>
  <c r="AW170" i="2" s="1"/>
  <c r="AR170" i="2"/>
  <c r="AQ170" i="2"/>
  <c r="Z170" i="2"/>
  <c r="AD170" i="2" s="1"/>
  <c r="Y170" i="2"/>
  <c r="AC170" i="2" s="1"/>
  <c r="X170" i="2"/>
  <c r="AB170" i="2" s="1"/>
  <c r="W170" i="2"/>
  <c r="AA170" i="2" s="1"/>
  <c r="V170" i="2"/>
  <c r="U170" i="2"/>
  <c r="T170" i="2"/>
  <c r="S170" i="2"/>
  <c r="AT169" i="2"/>
  <c r="AX169" i="2" s="1"/>
  <c r="AS169" i="2"/>
  <c r="AW169" i="2" s="1"/>
  <c r="AR169" i="2"/>
  <c r="AQ169" i="2"/>
  <c r="Z169" i="2"/>
  <c r="AD169" i="2" s="1"/>
  <c r="Y169" i="2"/>
  <c r="AC169" i="2" s="1"/>
  <c r="X169" i="2"/>
  <c r="AB169" i="2" s="1"/>
  <c r="W169" i="2"/>
  <c r="AA169" i="2" s="1"/>
  <c r="V169" i="2"/>
  <c r="U169" i="2"/>
  <c r="T169" i="2"/>
  <c r="S169" i="2"/>
  <c r="AT168" i="2"/>
  <c r="AX168" i="2" s="1"/>
  <c r="AS168" i="2"/>
  <c r="AW168" i="2" s="1"/>
  <c r="AR168" i="2"/>
  <c r="AQ168" i="2"/>
  <c r="Z168" i="2"/>
  <c r="AD168" i="2" s="1"/>
  <c r="Y168" i="2"/>
  <c r="AC168" i="2" s="1"/>
  <c r="X168" i="2"/>
  <c r="AB168" i="2" s="1"/>
  <c r="W168" i="2"/>
  <c r="AA168" i="2" s="1"/>
  <c r="V168" i="2"/>
  <c r="U168" i="2"/>
  <c r="T168" i="2"/>
  <c r="S168" i="2"/>
  <c r="AT167" i="2"/>
  <c r="AX167" i="2" s="1"/>
  <c r="AS167" i="2"/>
  <c r="AW167" i="2" s="1"/>
  <c r="AR167" i="2"/>
  <c r="AQ167" i="2"/>
  <c r="Z167" i="2"/>
  <c r="AD167" i="2" s="1"/>
  <c r="Y167" i="2"/>
  <c r="AC167" i="2" s="1"/>
  <c r="X167" i="2"/>
  <c r="AB167" i="2" s="1"/>
  <c r="W167" i="2"/>
  <c r="AA167" i="2" s="1"/>
  <c r="V167" i="2"/>
  <c r="U167" i="2"/>
  <c r="T167" i="2"/>
  <c r="S167" i="2"/>
  <c r="AT166" i="2"/>
  <c r="AX166" i="2" s="1"/>
  <c r="AS166" i="2"/>
  <c r="AW166" i="2" s="1"/>
  <c r="AR166" i="2"/>
  <c r="AQ166" i="2"/>
  <c r="Z166" i="2"/>
  <c r="AD166" i="2" s="1"/>
  <c r="Y166" i="2"/>
  <c r="AC166" i="2" s="1"/>
  <c r="X166" i="2"/>
  <c r="AB166" i="2" s="1"/>
  <c r="W166" i="2"/>
  <c r="AA166" i="2" s="1"/>
  <c r="V166" i="2"/>
  <c r="U166" i="2"/>
  <c r="T166" i="2"/>
  <c r="S166" i="2"/>
  <c r="AT165" i="2"/>
  <c r="AX165" i="2" s="1"/>
  <c r="AS165" i="2"/>
  <c r="AW165" i="2" s="1"/>
  <c r="AR165" i="2"/>
  <c r="AQ165" i="2"/>
  <c r="Z165" i="2"/>
  <c r="AD165" i="2" s="1"/>
  <c r="Y165" i="2"/>
  <c r="AC165" i="2" s="1"/>
  <c r="X165" i="2"/>
  <c r="AB165" i="2" s="1"/>
  <c r="W165" i="2"/>
  <c r="AA165" i="2" s="1"/>
  <c r="V165" i="2"/>
  <c r="U165" i="2"/>
  <c r="T165" i="2"/>
  <c r="S165" i="2"/>
  <c r="AT164" i="2"/>
  <c r="AX164" i="2" s="1"/>
  <c r="AS164" i="2"/>
  <c r="AW164" i="2" s="1"/>
  <c r="AR164" i="2"/>
  <c r="AQ164" i="2"/>
  <c r="Z164" i="2"/>
  <c r="AD164" i="2" s="1"/>
  <c r="Y164" i="2"/>
  <c r="AC164" i="2" s="1"/>
  <c r="X164" i="2"/>
  <c r="AB164" i="2" s="1"/>
  <c r="W164" i="2"/>
  <c r="AA164" i="2" s="1"/>
  <c r="V164" i="2"/>
  <c r="U164" i="2"/>
  <c r="T164" i="2"/>
  <c r="S164" i="2"/>
  <c r="AT163" i="2"/>
  <c r="AX163" i="2" s="1"/>
  <c r="AS163" i="2"/>
  <c r="AW163" i="2" s="1"/>
  <c r="AR163" i="2"/>
  <c r="AQ163" i="2"/>
  <c r="Z163" i="2"/>
  <c r="AD163" i="2" s="1"/>
  <c r="Y163" i="2"/>
  <c r="AC163" i="2" s="1"/>
  <c r="X163" i="2"/>
  <c r="AB163" i="2" s="1"/>
  <c r="W163" i="2"/>
  <c r="AA163" i="2" s="1"/>
  <c r="V163" i="2"/>
  <c r="U163" i="2"/>
  <c r="T163" i="2"/>
  <c r="S163" i="2"/>
  <c r="AT162" i="2"/>
  <c r="AX162" i="2" s="1"/>
  <c r="AS162" i="2"/>
  <c r="AW162" i="2" s="1"/>
  <c r="AR162" i="2"/>
  <c r="AQ162" i="2"/>
  <c r="Z162" i="2"/>
  <c r="AD162" i="2" s="1"/>
  <c r="Y162" i="2"/>
  <c r="AC162" i="2" s="1"/>
  <c r="X162" i="2"/>
  <c r="AB162" i="2" s="1"/>
  <c r="W162" i="2"/>
  <c r="AA162" i="2" s="1"/>
  <c r="V162" i="2"/>
  <c r="U162" i="2"/>
  <c r="T162" i="2"/>
  <c r="S162" i="2"/>
  <c r="AT161" i="2"/>
  <c r="AX161" i="2" s="1"/>
  <c r="AS161" i="2"/>
  <c r="AW161" i="2" s="1"/>
  <c r="AR161" i="2"/>
  <c r="AQ161" i="2"/>
  <c r="Z161" i="2"/>
  <c r="AD161" i="2" s="1"/>
  <c r="Y161" i="2"/>
  <c r="AC161" i="2" s="1"/>
  <c r="X161" i="2"/>
  <c r="AB161" i="2" s="1"/>
  <c r="W161" i="2"/>
  <c r="AA161" i="2" s="1"/>
  <c r="V161" i="2"/>
  <c r="U161" i="2"/>
  <c r="T161" i="2"/>
  <c r="S161" i="2"/>
  <c r="AT160" i="2"/>
  <c r="AX160" i="2" s="1"/>
  <c r="AS160" i="2"/>
  <c r="AW160" i="2" s="1"/>
  <c r="AR160" i="2"/>
  <c r="AQ160" i="2"/>
  <c r="Z160" i="2"/>
  <c r="AD160" i="2" s="1"/>
  <c r="Y160" i="2"/>
  <c r="AC160" i="2" s="1"/>
  <c r="X160" i="2"/>
  <c r="AB160" i="2" s="1"/>
  <c r="W160" i="2"/>
  <c r="AA160" i="2" s="1"/>
  <c r="V160" i="2"/>
  <c r="U160" i="2"/>
  <c r="T160" i="2"/>
  <c r="S160" i="2"/>
  <c r="AT159" i="2"/>
  <c r="AX159" i="2" s="1"/>
  <c r="AS159" i="2"/>
  <c r="AW159" i="2" s="1"/>
  <c r="AR159" i="2"/>
  <c r="AQ159" i="2"/>
  <c r="Z159" i="2"/>
  <c r="AD159" i="2" s="1"/>
  <c r="Y159" i="2"/>
  <c r="AC159" i="2" s="1"/>
  <c r="X159" i="2"/>
  <c r="AB159" i="2" s="1"/>
  <c r="W159" i="2"/>
  <c r="AA159" i="2" s="1"/>
  <c r="V159" i="2"/>
  <c r="U159" i="2"/>
  <c r="T159" i="2"/>
  <c r="S159" i="2"/>
  <c r="AT158" i="2"/>
  <c r="AX158" i="2" s="1"/>
  <c r="AS158" i="2"/>
  <c r="AW158" i="2" s="1"/>
  <c r="AR158" i="2"/>
  <c r="AQ158" i="2"/>
  <c r="Z158" i="2"/>
  <c r="AD158" i="2" s="1"/>
  <c r="Y158" i="2"/>
  <c r="AC158" i="2" s="1"/>
  <c r="X158" i="2"/>
  <c r="AB158" i="2" s="1"/>
  <c r="W158" i="2"/>
  <c r="AA158" i="2" s="1"/>
  <c r="V158" i="2"/>
  <c r="U158" i="2"/>
  <c r="T158" i="2"/>
  <c r="S158" i="2"/>
  <c r="AT157" i="2"/>
  <c r="AX157" i="2" s="1"/>
  <c r="AS157" i="2"/>
  <c r="AW157" i="2" s="1"/>
  <c r="AR157" i="2"/>
  <c r="AQ157" i="2"/>
  <c r="Z157" i="2"/>
  <c r="AD157" i="2" s="1"/>
  <c r="Y157" i="2"/>
  <c r="AC157" i="2" s="1"/>
  <c r="X157" i="2"/>
  <c r="AB157" i="2" s="1"/>
  <c r="W157" i="2"/>
  <c r="AA157" i="2" s="1"/>
  <c r="V157" i="2"/>
  <c r="U157" i="2"/>
  <c r="T157" i="2"/>
  <c r="S157" i="2"/>
  <c r="AT156" i="2"/>
  <c r="AX156" i="2" s="1"/>
  <c r="AS156" i="2"/>
  <c r="AW156" i="2" s="1"/>
  <c r="AR156" i="2"/>
  <c r="AQ156" i="2"/>
  <c r="Z156" i="2"/>
  <c r="AD156" i="2" s="1"/>
  <c r="Y156" i="2"/>
  <c r="AC156" i="2" s="1"/>
  <c r="X156" i="2"/>
  <c r="AB156" i="2" s="1"/>
  <c r="W156" i="2"/>
  <c r="AA156" i="2" s="1"/>
  <c r="V156" i="2"/>
  <c r="U156" i="2"/>
  <c r="T156" i="2"/>
  <c r="S156" i="2"/>
  <c r="AT155" i="2"/>
  <c r="AX155" i="2" s="1"/>
  <c r="AS155" i="2"/>
  <c r="AW155" i="2" s="1"/>
  <c r="AR155" i="2"/>
  <c r="AQ155" i="2"/>
  <c r="Z155" i="2"/>
  <c r="AD155" i="2" s="1"/>
  <c r="Y155" i="2"/>
  <c r="AC155" i="2" s="1"/>
  <c r="X155" i="2"/>
  <c r="AB155" i="2" s="1"/>
  <c r="W155" i="2"/>
  <c r="AA155" i="2" s="1"/>
  <c r="V155" i="2"/>
  <c r="U155" i="2"/>
  <c r="T155" i="2"/>
  <c r="S155" i="2"/>
  <c r="AT154" i="2"/>
  <c r="AX154" i="2" s="1"/>
  <c r="AS154" i="2"/>
  <c r="AW154" i="2" s="1"/>
  <c r="AR154" i="2"/>
  <c r="AQ154" i="2"/>
  <c r="Z154" i="2"/>
  <c r="AD154" i="2" s="1"/>
  <c r="Y154" i="2"/>
  <c r="AC154" i="2" s="1"/>
  <c r="X154" i="2"/>
  <c r="AB154" i="2" s="1"/>
  <c r="W154" i="2"/>
  <c r="AA154" i="2" s="1"/>
  <c r="V154" i="2"/>
  <c r="U154" i="2"/>
  <c r="T154" i="2"/>
  <c r="S154" i="2"/>
  <c r="AT153" i="2"/>
  <c r="AX153" i="2" s="1"/>
  <c r="AS153" i="2"/>
  <c r="AW153" i="2" s="1"/>
  <c r="AR153" i="2"/>
  <c r="AQ153" i="2"/>
  <c r="Z153" i="2"/>
  <c r="AD153" i="2" s="1"/>
  <c r="Y153" i="2"/>
  <c r="AC153" i="2" s="1"/>
  <c r="X153" i="2"/>
  <c r="AB153" i="2" s="1"/>
  <c r="W153" i="2"/>
  <c r="AA153" i="2" s="1"/>
  <c r="V153" i="2"/>
  <c r="U153" i="2"/>
  <c r="T153" i="2"/>
  <c r="S153" i="2"/>
  <c r="AT152" i="2"/>
  <c r="AX152" i="2" s="1"/>
  <c r="AS152" i="2"/>
  <c r="AW152" i="2" s="1"/>
  <c r="AR152" i="2"/>
  <c r="AQ152" i="2"/>
  <c r="Z152" i="2"/>
  <c r="AD152" i="2" s="1"/>
  <c r="Y152" i="2"/>
  <c r="AC152" i="2" s="1"/>
  <c r="X152" i="2"/>
  <c r="AB152" i="2" s="1"/>
  <c r="W152" i="2"/>
  <c r="AA152" i="2" s="1"/>
  <c r="V152" i="2"/>
  <c r="U152" i="2"/>
  <c r="T152" i="2"/>
  <c r="S152" i="2"/>
  <c r="AT151" i="2"/>
  <c r="AX151" i="2" s="1"/>
  <c r="AS151" i="2"/>
  <c r="AW151" i="2" s="1"/>
  <c r="AR151" i="2"/>
  <c r="AQ151" i="2"/>
  <c r="Z151" i="2"/>
  <c r="AD151" i="2" s="1"/>
  <c r="Y151" i="2"/>
  <c r="AC151" i="2" s="1"/>
  <c r="X151" i="2"/>
  <c r="AB151" i="2" s="1"/>
  <c r="W151" i="2"/>
  <c r="AA151" i="2" s="1"/>
  <c r="V151" i="2"/>
  <c r="U151" i="2"/>
  <c r="T151" i="2"/>
  <c r="S151" i="2"/>
  <c r="AT150" i="2"/>
  <c r="AX150" i="2" s="1"/>
  <c r="AS150" i="2"/>
  <c r="AW150" i="2" s="1"/>
  <c r="AR150" i="2"/>
  <c r="AV150" i="2" s="1"/>
  <c r="AQ150" i="2"/>
  <c r="AU150" i="2" s="1"/>
  <c r="Z150" i="2"/>
  <c r="AD150" i="2" s="1"/>
  <c r="Y150" i="2"/>
  <c r="AC150" i="2" s="1"/>
  <c r="X150" i="2"/>
  <c r="AB150" i="2" s="1"/>
  <c r="W150" i="2"/>
  <c r="AA150" i="2" s="1"/>
  <c r="V150" i="2"/>
  <c r="U150" i="2"/>
  <c r="T150" i="2"/>
  <c r="S150" i="2"/>
  <c r="AT149" i="2"/>
  <c r="AX149" i="2" s="1"/>
  <c r="AS149" i="2"/>
  <c r="AW149" i="2" s="1"/>
  <c r="AR149" i="2"/>
  <c r="AV149" i="2" s="1"/>
  <c r="AQ149" i="2"/>
  <c r="AU149" i="2" s="1"/>
  <c r="Z149" i="2"/>
  <c r="AD149" i="2" s="1"/>
  <c r="Y149" i="2"/>
  <c r="AC149" i="2" s="1"/>
  <c r="X149" i="2"/>
  <c r="AB149" i="2" s="1"/>
  <c r="W149" i="2"/>
  <c r="AA149" i="2" s="1"/>
  <c r="V149" i="2"/>
  <c r="U149" i="2"/>
  <c r="T149" i="2"/>
  <c r="S149" i="2"/>
  <c r="AT148" i="2"/>
  <c r="AX148" i="2" s="1"/>
  <c r="AS148" i="2"/>
  <c r="AW148" i="2" s="1"/>
  <c r="AR148" i="2"/>
  <c r="AV148" i="2" s="1"/>
  <c r="AQ148" i="2"/>
  <c r="AU148" i="2" s="1"/>
  <c r="Z148" i="2"/>
  <c r="AD148" i="2" s="1"/>
  <c r="Y148" i="2"/>
  <c r="AC148" i="2" s="1"/>
  <c r="X148" i="2"/>
  <c r="AB148" i="2" s="1"/>
  <c r="W148" i="2"/>
  <c r="AA148" i="2" s="1"/>
  <c r="V148" i="2"/>
  <c r="U148" i="2"/>
  <c r="T148" i="2"/>
  <c r="S148" i="2"/>
  <c r="AT147" i="2"/>
  <c r="AX147" i="2" s="1"/>
  <c r="AS147" i="2"/>
  <c r="AW147" i="2" s="1"/>
  <c r="AR147" i="2"/>
  <c r="AV147" i="2" s="1"/>
  <c r="AQ147" i="2"/>
  <c r="AU147" i="2" s="1"/>
  <c r="Z147" i="2"/>
  <c r="AD147" i="2" s="1"/>
  <c r="Y147" i="2"/>
  <c r="AC147" i="2" s="1"/>
  <c r="X147" i="2"/>
  <c r="AB147" i="2" s="1"/>
  <c r="W147" i="2"/>
  <c r="AA147" i="2" s="1"/>
  <c r="V147" i="2"/>
  <c r="U147" i="2"/>
  <c r="T147" i="2"/>
  <c r="S147" i="2"/>
  <c r="AT146" i="2"/>
  <c r="AX146" i="2" s="1"/>
  <c r="AS146" i="2"/>
  <c r="AW146" i="2" s="1"/>
  <c r="AR146" i="2"/>
  <c r="AQ146" i="2"/>
  <c r="AU146" i="2" s="1"/>
  <c r="Z146" i="2"/>
  <c r="AD146" i="2" s="1"/>
  <c r="Y146" i="2"/>
  <c r="AC146" i="2" s="1"/>
  <c r="X146" i="2"/>
  <c r="AB146" i="2" s="1"/>
  <c r="W146" i="2"/>
  <c r="AA146" i="2" s="1"/>
  <c r="V146" i="2"/>
  <c r="U146" i="2"/>
  <c r="T146" i="2"/>
  <c r="S146" i="2"/>
  <c r="AT145" i="2"/>
  <c r="AX145" i="2" s="1"/>
  <c r="AS145" i="2"/>
  <c r="AW145" i="2" s="1"/>
  <c r="AR145" i="2"/>
  <c r="AQ145" i="2"/>
  <c r="Z145" i="2"/>
  <c r="AD145" i="2" s="1"/>
  <c r="Y145" i="2"/>
  <c r="AC145" i="2" s="1"/>
  <c r="X145" i="2"/>
  <c r="AB145" i="2" s="1"/>
  <c r="W145" i="2"/>
  <c r="AA145" i="2" s="1"/>
  <c r="V145" i="2"/>
  <c r="U145" i="2"/>
  <c r="T145" i="2"/>
  <c r="S145" i="2"/>
  <c r="AT144" i="2"/>
  <c r="AX144" i="2" s="1"/>
  <c r="AS144" i="2"/>
  <c r="AW144" i="2" s="1"/>
  <c r="AR144" i="2"/>
  <c r="AQ144" i="2"/>
  <c r="Z144" i="2"/>
  <c r="AD144" i="2" s="1"/>
  <c r="Y144" i="2"/>
  <c r="AC144" i="2" s="1"/>
  <c r="X144" i="2"/>
  <c r="AB144" i="2" s="1"/>
  <c r="W144" i="2"/>
  <c r="AA144" i="2" s="1"/>
  <c r="V144" i="2"/>
  <c r="U144" i="2"/>
  <c r="T144" i="2"/>
  <c r="S144" i="2"/>
  <c r="AT143" i="2"/>
  <c r="AX143" i="2" s="1"/>
  <c r="AS143" i="2"/>
  <c r="AW143" i="2" s="1"/>
  <c r="AR143" i="2"/>
  <c r="AQ143" i="2"/>
  <c r="Z143" i="2"/>
  <c r="AD143" i="2" s="1"/>
  <c r="Y143" i="2"/>
  <c r="AC143" i="2" s="1"/>
  <c r="X143" i="2"/>
  <c r="AB143" i="2" s="1"/>
  <c r="W143" i="2"/>
  <c r="AA143" i="2" s="1"/>
  <c r="V143" i="2"/>
  <c r="U143" i="2"/>
  <c r="T143" i="2"/>
  <c r="S143" i="2"/>
  <c r="AT142" i="2"/>
  <c r="AX142" i="2" s="1"/>
  <c r="AS142" i="2"/>
  <c r="AW142" i="2" s="1"/>
  <c r="AR142" i="2"/>
  <c r="AQ142" i="2"/>
  <c r="Z142" i="2"/>
  <c r="AD142" i="2" s="1"/>
  <c r="Y142" i="2"/>
  <c r="AC142" i="2" s="1"/>
  <c r="X142" i="2"/>
  <c r="AB142" i="2" s="1"/>
  <c r="W142" i="2"/>
  <c r="AA142" i="2" s="1"/>
  <c r="V142" i="2"/>
  <c r="U142" i="2"/>
  <c r="T142" i="2"/>
  <c r="S142" i="2"/>
  <c r="AT141" i="2"/>
  <c r="AX141" i="2" s="1"/>
  <c r="AS141" i="2"/>
  <c r="AW141" i="2" s="1"/>
  <c r="AR141" i="2"/>
  <c r="AQ141" i="2"/>
  <c r="Z141" i="2"/>
  <c r="AD141" i="2" s="1"/>
  <c r="Y141" i="2"/>
  <c r="AC141" i="2" s="1"/>
  <c r="X141" i="2"/>
  <c r="AB141" i="2" s="1"/>
  <c r="W141" i="2"/>
  <c r="AA141" i="2" s="1"/>
  <c r="V141" i="2"/>
  <c r="U141" i="2"/>
  <c r="T141" i="2"/>
  <c r="S141" i="2"/>
  <c r="AT140" i="2"/>
  <c r="AX140" i="2" s="1"/>
  <c r="AS140" i="2"/>
  <c r="AW140" i="2" s="1"/>
  <c r="AR140" i="2"/>
  <c r="AQ140" i="2"/>
  <c r="Z140" i="2"/>
  <c r="AD140" i="2" s="1"/>
  <c r="Y140" i="2"/>
  <c r="AC140" i="2" s="1"/>
  <c r="X140" i="2"/>
  <c r="AB140" i="2" s="1"/>
  <c r="W140" i="2"/>
  <c r="AA140" i="2" s="1"/>
  <c r="V140" i="2"/>
  <c r="U140" i="2"/>
  <c r="T140" i="2"/>
  <c r="S140" i="2"/>
  <c r="AT139" i="2"/>
  <c r="AX139" i="2" s="1"/>
  <c r="AS139" i="2"/>
  <c r="AW139" i="2" s="1"/>
  <c r="AR139" i="2"/>
  <c r="AQ139" i="2"/>
  <c r="Z139" i="2"/>
  <c r="AD139" i="2" s="1"/>
  <c r="Y139" i="2"/>
  <c r="AC139" i="2" s="1"/>
  <c r="X139" i="2"/>
  <c r="AB139" i="2" s="1"/>
  <c r="W139" i="2"/>
  <c r="AA139" i="2" s="1"/>
  <c r="V139" i="2"/>
  <c r="U139" i="2"/>
  <c r="T139" i="2"/>
  <c r="S139" i="2"/>
  <c r="AT138" i="2"/>
  <c r="AX138" i="2" s="1"/>
  <c r="AS138" i="2"/>
  <c r="AW138" i="2" s="1"/>
  <c r="AR138" i="2"/>
  <c r="AQ138" i="2"/>
  <c r="Z138" i="2"/>
  <c r="AD138" i="2" s="1"/>
  <c r="Y138" i="2"/>
  <c r="AC138" i="2" s="1"/>
  <c r="X138" i="2"/>
  <c r="AB138" i="2" s="1"/>
  <c r="W138" i="2"/>
  <c r="AA138" i="2" s="1"/>
  <c r="V138" i="2"/>
  <c r="U138" i="2"/>
  <c r="T138" i="2"/>
  <c r="S138" i="2"/>
  <c r="AT137" i="2"/>
  <c r="AX137" i="2" s="1"/>
  <c r="AS137" i="2"/>
  <c r="AW137" i="2" s="1"/>
  <c r="AR137" i="2"/>
  <c r="AQ137" i="2"/>
  <c r="AU137" i="2" s="1"/>
  <c r="Z137" i="2"/>
  <c r="AD137" i="2" s="1"/>
  <c r="Y137" i="2"/>
  <c r="AC137" i="2" s="1"/>
  <c r="X137" i="2"/>
  <c r="AB137" i="2" s="1"/>
  <c r="W137" i="2"/>
  <c r="AA137" i="2" s="1"/>
  <c r="V137" i="2"/>
  <c r="U137" i="2"/>
  <c r="T137" i="2"/>
  <c r="S137" i="2"/>
  <c r="AT136" i="2"/>
  <c r="AX136" i="2" s="1"/>
  <c r="AS136" i="2"/>
  <c r="AW136" i="2" s="1"/>
  <c r="AR136" i="2"/>
  <c r="AQ136" i="2"/>
  <c r="Z136" i="2"/>
  <c r="AD136" i="2" s="1"/>
  <c r="Y136" i="2"/>
  <c r="AC136" i="2" s="1"/>
  <c r="X136" i="2"/>
  <c r="AB136" i="2" s="1"/>
  <c r="W136" i="2"/>
  <c r="AA136" i="2" s="1"/>
  <c r="V136" i="2"/>
  <c r="U136" i="2"/>
  <c r="T136" i="2"/>
  <c r="S136" i="2"/>
  <c r="AT135" i="2"/>
  <c r="AX135" i="2" s="1"/>
  <c r="AS135" i="2"/>
  <c r="AW135" i="2" s="1"/>
  <c r="AR135" i="2"/>
  <c r="AQ135" i="2"/>
  <c r="Z135" i="2"/>
  <c r="AD135" i="2" s="1"/>
  <c r="Y135" i="2"/>
  <c r="AC135" i="2" s="1"/>
  <c r="X135" i="2"/>
  <c r="AB135" i="2" s="1"/>
  <c r="W135" i="2"/>
  <c r="AA135" i="2" s="1"/>
  <c r="V135" i="2"/>
  <c r="U135" i="2"/>
  <c r="T135" i="2"/>
  <c r="S135" i="2"/>
  <c r="AT134" i="2"/>
  <c r="AX134" i="2" s="1"/>
  <c r="AS134" i="2"/>
  <c r="AW134" i="2" s="1"/>
  <c r="AR134" i="2"/>
  <c r="AQ134" i="2"/>
  <c r="Z134" i="2"/>
  <c r="AD134" i="2" s="1"/>
  <c r="Y134" i="2"/>
  <c r="AC134" i="2" s="1"/>
  <c r="X134" i="2"/>
  <c r="AB134" i="2" s="1"/>
  <c r="W134" i="2"/>
  <c r="AA134" i="2" s="1"/>
  <c r="V134" i="2"/>
  <c r="U134" i="2"/>
  <c r="T134" i="2"/>
  <c r="S134" i="2"/>
  <c r="AT133" i="2"/>
  <c r="AX133" i="2" s="1"/>
  <c r="AS133" i="2"/>
  <c r="AW133" i="2" s="1"/>
  <c r="AR133" i="2"/>
  <c r="AQ133" i="2"/>
  <c r="Z133" i="2"/>
  <c r="AD133" i="2" s="1"/>
  <c r="Y133" i="2"/>
  <c r="AC133" i="2" s="1"/>
  <c r="X133" i="2"/>
  <c r="AB133" i="2" s="1"/>
  <c r="W133" i="2"/>
  <c r="AA133" i="2" s="1"/>
  <c r="V133" i="2"/>
  <c r="U133" i="2"/>
  <c r="T133" i="2"/>
  <c r="S133" i="2"/>
  <c r="AT132" i="2"/>
  <c r="AX132" i="2" s="1"/>
  <c r="AS132" i="2"/>
  <c r="AW132" i="2" s="1"/>
  <c r="AR132" i="2"/>
  <c r="AV132" i="2" s="1"/>
  <c r="AQ132" i="2"/>
  <c r="AU132" i="2" s="1"/>
  <c r="Z132" i="2"/>
  <c r="AD132" i="2" s="1"/>
  <c r="Y132" i="2"/>
  <c r="AC132" i="2" s="1"/>
  <c r="X132" i="2"/>
  <c r="AB132" i="2" s="1"/>
  <c r="W132" i="2"/>
  <c r="AA132" i="2" s="1"/>
  <c r="V132" i="2"/>
  <c r="U132" i="2"/>
  <c r="T132" i="2"/>
  <c r="S132" i="2"/>
  <c r="AT131" i="2"/>
  <c r="AX131" i="2" s="1"/>
  <c r="AS131" i="2"/>
  <c r="AW131" i="2" s="1"/>
  <c r="AR131" i="2"/>
  <c r="AQ131" i="2"/>
  <c r="Z131" i="2"/>
  <c r="AD131" i="2" s="1"/>
  <c r="Y131" i="2"/>
  <c r="AC131" i="2" s="1"/>
  <c r="X131" i="2"/>
  <c r="AB131" i="2" s="1"/>
  <c r="W131" i="2"/>
  <c r="AA131" i="2" s="1"/>
  <c r="V131" i="2"/>
  <c r="U131" i="2"/>
  <c r="T131" i="2"/>
  <c r="S131" i="2"/>
  <c r="AT130" i="2"/>
  <c r="AX130" i="2" s="1"/>
  <c r="AS130" i="2"/>
  <c r="AW130" i="2" s="1"/>
  <c r="AR130" i="2"/>
  <c r="AQ130" i="2"/>
  <c r="AU130" i="2" s="1"/>
  <c r="Z130" i="2"/>
  <c r="AD130" i="2" s="1"/>
  <c r="Y130" i="2"/>
  <c r="AC130" i="2" s="1"/>
  <c r="X130" i="2"/>
  <c r="AB130" i="2" s="1"/>
  <c r="W130" i="2"/>
  <c r="AA130" i="2" s="1"/>
  <c r="V130" i="2"/>
  <c r="U130" i="2"/>
  <c r="T130" i="2"/>
  <c r="S130" i="2"/>
  <c r="AT129" i="2"/>
  <c r="AX129" i="2" s="1"/>
  <c r="AS129" i="2"/>
  <c r="AW129" i="2" s="1"/>
  <c r="AR129" i="2"/>
  <c r="AQ129" i="2"/>
  <c r="Z129" i="2"/>
  <c r="AD129" i="2" s="1"/>
  <c r="Y129" i="2"/>
  <c r="AC129" i="2" s="1"/>
  <c r="X129" i="2"/>
  <c r="AB129" i="2" s="1"/>
  <c r="W129" i="2"/>
  <c r="AA129" i="2" s="1"/>
  <c r="V129" i="2"/>
  <c r="U129" i="2"/>
  <c r="T129" i="2"/>
  <c r="S129" i="2"/>
  <c r="AT128" i="2"/>
  <c r="AX128" i="2" s="1"/>
  <c r="AS128" i="2"/>
  <c r="AW128" i="2" s="1"/>
  <c r="AR128" i="2"/>
  <c r="AV128" i="2" s="1"/>
  <c r="AQ128" i="2"/>
  <c r="AU128" i="2" s="1"/>
  <c r="Z128" i="2"/>
  <c r="AD128" i="2" s="1"/>
  <c r="Y128" i="2"/>
  <c r="AC128" i="2" s="1"/>
  <c r="X128" i="2"/>
  <c r="AB128" i="2" s="1"/>
  <c r="W128" i="2"/>
  <c r="AA128" i="2" s="1"/>
  <c r="V128" i="2"/>
  <c r="U128" i="2"/>
  <c r="T128" i="2"/>
  <c r="S128" i="2"/>
  <c r="AT127" i="2"/>
  <c r="AX127" i="2" s="1"/>
  <c r="AS127" i="2"/>
  <c r="AW127" i="2" s="1"/>
  <c r="AR127" i="2"/>
  <c r="AV127" i="2" s="1"/>
  <c r="AQ127" i="2"/>
  <c r="AU127" i="2" s="1"/>
  <c r="Z127" i="2"/>
  <c r="AD127" i="2" s="1"/>
  <c r="Y127" i="2"/>
  <c r="AC127" i="2" s="1"/>
  <c r="X127" i="2"/>
  <c r="AB127" i="2" s="1"/>
  <c r="W127" i="2"/>
  <c r="AA127" i="2" s="1"/>
  <c r="V127" i="2"/>
  <c r="U127" i="2"/>
  <c r="T127" i="2"/>
  <c r="S127" i="2"/>
  <c r="AT126" i="2"/>
  <c r="AX126" i="2" s="1"/>
  <c r="AS126" i="2"/>
  <c r="AW126" i="2" s="1"/>
  <c r="AR126" i="2"/>
  <c r="AQ126" i="2"/>
  <c r="Z126" i="2"/>
  <c r="AD126" i="2" s="1"/>
  <c r="Y126" i="2"/>
  <c r="AC126" i="2" s="1"/>
  <c r="X126" i="2"/>
  <c r="AB126" i="2" s="1"/>
  <c r="W126" i="2"/>
  <c r="AA126" i="2" s="1"/>
  <c r="V126" i="2"/>
  <c r="U126" i="2"/>
  <c r="T126" i="2"/>
  <c r="S126" i="2"/>
  <c r="AT125" i="2"/>
  <c r="AX125" i="2" s="1"/>
  <c r="AS125" i="2"/>
  <c r="AW125" i="2" s="1"/>
  <c r="AR125" i="2"/>
  <c r="AQ125" i="2"/>
  <c r="Z125" i="2"/>
  <c r="AD125" i="2" s="1"/>
  <c r="Y125" i="2"/>
  <c r="AC125" i="2" s="1"/>
  <c r="X125" i="2"/>
  <c r="AB125" i="2" s="1"/>
  <c r="W125" i="2"/>
  <c r="AA125" i="2" s="1"/>
  <c r="V125" i="2"/>
  <c r="U125" i="2"/>
  <c r="T125" i="2"/>
  <c r="S125" i="2"/>
  <c r="AT124" i="2"/>
  <c r="AX124" i="2" s="1"/>
  <c r="AS124" i="2"/>
  <c r="AW124" i="2" s="1"/>
  <c r="AR124" i="2"/>
  <c r="AQ124" i="2"/>
  <c r="Z124" i="2"/>
  <c r="AD124" i="2" s="1"/>
  <c r="Y124" i="2"/>
  <c r="AC124" i="2" s="1"/>
  <c r="X124" i="2"/>
  <c r="AB124" i="2" s="1"/>
  <c r="W124" i="2"/>
  <c r="AA124" i="2" s="1"/>
  <c r="V124" i="2"/>
  <c r="U124" i="2"/>
  <c r="T124" i="2"/>
  <c r="S124" i="2"/>
  <c r="AT123" i="2"/>
  <c r="AX123" i="2" s="1"/>
  <c r="AS123" i="2"/>
  <c r="AW123" i="2" s="1"/>
  <c r="AR123" i="2"/>
  <c r="AQ123" i="2"/>
  <c r="Z123" i="2"/>
  <c r="AD123" i="2" s="1"/>
  <c r="Y123" i="2"/>
  <c r="AC123" i="2" s="1"/>
  <c r="X123" i="2"/>
  <c r="AB123" i="2" s="1"/>
  <c r="W123" i="2"/>
  <c r="AA123" i="2" s="1"/>
  <c r="V123" i="2"/>
  <c r="U123" i="2"/>
  <c r="T123" i="2"/>
  <c r="S123" i="2"/>
  <c r="AT122" i="2"/>
  <c r="AX122" i="2" s="1"/>
  <c r="AS122" i="2"/>
  <c r="AW122" i="2" s="1"/>
  <c r="AR122" i="2"/>
  <c r="AQ122" i="2"/>
  <c r="Z122" i="2"/>
  <c r="AD122" i="2" s="1"/>
  <c r="Y122" i="2"/>
  <c r="AC122" i="2" s="1"/>
  <c r="X122" i="2"/>
  <c r="AB122" i="2" s="1"/>
  <c r="W122" i="2"/>
  <c r="AA122" i="2" s="1"/>
  <c r="V122" i="2"/>
  <c r="U122" i="2"/>
  <c r="T122" i="2"/>
  <c r="S122" i="2"/>
  <c r="AT121" i="2"/>
  <c r="AX121" i="2" s="1"/>
  <c r="AS121" i="2"/>
  <c r="AW121" i="2" s="1"/>
  <c r="AR121" i="2"/>
  <c r="AQ121" i="2"/>
  <c r="AU121" i="2" s="1"/>
  <c r="Z121" i="2"/>
  <c r="AD121" i="2" s="1"/>
  <c r="Y121" i="2"/>
  <c r="AC121" i="2" s="1"/>
  <c r="X121" i="2"/>
  <c r="AB121" i="2" s="1"/>
  <c r="W121" i="2"/>
  <c r="AA121" i="2" s="1"/>
  <c r="V121" i="2"/>
  <c r="U121" i="2"/>
  <c r="T121" i="2"/>
  <c r="S121" i="2"/>
  <c r="AT120" i="2"/>
  <c r="AX120" i="2" s="1"/>
  <c r="AS120" i="2"/>
  <c r="AW120" i="2" s="1"/>
  <c r="AR120" i="2"/>
  <c r="AQ120" i="2"/>
  <c r="Z120" i="2"/>
  <c r="AD120" i="2" s="1"/>
  <c r="Y120" i="2"/>
  <c r="AC120" i="2" s="1"/>
  <c r="X120" i="2"/>
  <c r="AB120" i="2" s="1"/>
  <c r="W120" i="2"/>
  <c r="AA120" i="2" s="1"/>
  <c r="V120" i="2"/>
  <c r="U120" i="2"/>
  <c r="T120" i="2"/>
  <c r="S120" i="2"/>
  <c r="AT119" i="2"/>
  <c r="AX119" i="2" s="1"/>
  <c r="AS119" i="2"/>
  <c r="AW119" i="2" s="1"/>
  <c r="AR119" i="2"/>
  <c r="AQ119" i="2"/>
  <c r="Z119" i="2"/>
  <c r="AD119" i="2" s="1"/>
  <c r="Y119" i="2"/>
  <c r="AC119" i="2" s="1"/>
  <c r="X119" i="2"/>
  <c r="AB119" i="2" s="1"/>
  <c r="W119" i="2"/>
  <c r="AA119" i="2" s="1"/>
  <c r="V119" i="2"/>
  <c r="U119" i="2"/>
  <c r="T119" i="2"/>
  <c r="S119" i="2"/>
  <c r="AT118" i="2"/>
  <c r="AX118" i="2" s="1"/>
  <c r="AS118" i="2"/>
  <c r="AW118" i="2" s="1"/>
  <c r="AR118" i="2"/>
  <c r="AQ118" i="2"/>
  <c r="Z118" i="2"/>
  <c r="AD118" i="2" s="1"/>
  <c r="Y118" i="2"/>
  <c r="AC118" i="2" s="1"/>
  <c r="X118" i="2"/>
  <c r="AB118" i="2" s="1"/>
  <c r="W118" i="2"/>
  <c r="AA118" i="2" s="1"/>
  <c r="V118" i="2"/>
  <c r="U118" i="2"/>
  <c r="T118" i="2"/>
  <c r="S118" i="2"/>
  <c r="AT117" i="2"/>
  <c r="AX117" i="2" s="1"/>
  <c r="AS117" i="2"/>
  <c r="AW117" i="2" s="1"/>
  <c r="AR117" i="2"/>
  <c r="AQ117" i="2"/>
  <c r="Z117" i="2"/>
  <c r="AD117" i="2" s="1"/>
  <c r="Y117" i="2"/>
  <c r="AC117" i="2" s="1"/>
  <c r="X117" i="2"/>
  <c r="AB117" i="2" s="1"/>
  <c r="W117" i="2"/>
  <c r="AA117" i="2" s="1"/>
  <c r="V117" i="2"/>
  <c r="U117" i="2"/>
  <c r="T117" i="2"/>
  <c r="S117" i="2"/>
  <c r="AT116" i="2"/>
  <c r="AX116" i="2" s="1"/>
  <c r="AS116" i="2"/>
  <c r="AW116" i="2" s="1"/>
  <c r="AR116" i="2"/>
  <c r="AQ116" i="2"/>
  <c r="Z116" i="2"/>
  <c r="AD116" i="2" s="1"/>
  <c r="Y116" i="2"/>
  <c r="AC116" i="2" s="1"/>
  <c r="X116" i="2"/>
  <c r="AB116" i="2" s="1"/>
  <c r="W116" i="2"/>
  <c r="AA116" i="2" s="1"/>
  <c r="V116" i="2"/>
  <c r="U116" i="2"/>
  <c r="T116" i="2"/>
  <c r="S116" i="2"/>
  <c r="AT115" i="2"/>
  <c r="AX115" i="2" s="1"/>
  <c r="AS115" i="2"/>
  <c r="AR115" i="2"/>
  <c r="AQ115" i="2"/>
  <c r="Z115" i="2"/>
  <c r="AD115" i="2" s="1"/>
  <c r="Y115" i="2"/>
  <c r="AC115" i="2" s="1"/>
  <c r="X115" i="2"/>
  <c r="AB115" i="2" s="1"/>
  <c r="W115" i="2"/>
  <c r="AA115" i="2" s="1"/>
  <c r="V115" i="2"/>
  <c r="U115" i="2"/>
  <c r="T115" i="2"/>
  <c r="S115" i="2"/>
  <c r="AT114" i="2"/>
  <c r="AX114" i="2" s="1"/>
  <c r="AS114" i="2"/>
  <c r="AR114" i="2"/>
  <c r="AQ114" i="2"/>
  <c r="AU114" i="2" s="1"/>
  <c r="Z114" i="2"/>
  <c r="AD114" i="2" s="1"/>
  <c r="Y114" i="2"/>
  <c r="AC114" i="2" s="1"/>
  <c r="X114" i="2"/>
  <c r="AB114" i="2" s="1"/>
  <c r="W114" i="2"/>
  <c r="AA114" i="2" s="1"/>
  <c r="V114" i="2"/>
  <c r="U114" i="2"/>
  <c r="T114" i="2"/>
  <c r="S114" i="2"/>
  <c r="AT113" i="2"/>
  <c r="AX113" i="2" s="1"/>
  <c r="AS113" i="2"/>
  <c r="AR113" i="2"/>
  <c r="AQ113" i="2"/>
  <c r="Z113" i="2"/>
  <c r="AD113" i="2" s="1"/>
  <c r="Y113" i="2"/>
  <c r="AC113" i="2" s="1"/>
  <c r="X113" i="2"/>
  <c r="AB113" i="2" s="1"/>
  <c r="W113" i="2"/>
  <c r="AA113" i="2" s="1"/>
  <c r="V113" i="2"/>
  <c r="U113" i="2"/>
  <c r="T113" i="2"/>
  <c r="S113" i="2"/>
  <c r="AT112" i="2"/>
  <c r="AX112" i="2" s="1"/>
  <c r="AS112" i="2"/>
  <c r="AR112" i="2"/>
  <c r="AV112" i="2" s="1"/>
  <c r="AQ112" i="2"/>
  <c r="AU112" i="2" s="1"/>
  <c r="Z112" i="2"/>
  <c r="AD112" i="2" s="1"/>
  <c r="Y112" i="2"/>
  <c r="AC112" i="2" s="1"/>
  <c r="X112" i="2"/>
  <c r="AB112" i="2" s="1"/>
  <c r="W112" i="2"/>
  <c r="AA112" i="2" s="1"/>
  <c r="V112" i="2"/>
  <c r="U112" i="2"/>
  <c r="T112" i="2"/>
  <c r="S112" i="2"/>
  <c r="AT111" i="2"/>
  <c r="AX111" i="2" s="1"/>
  <c r="AS111" i="2"/>
  <c r="AR111" i="2"/>
  <c r="AV111" i="2" s="1"/>
  <c r="AQ111" i="2"/>
  <c r="AU111" i="2" s="1"/>
  <c r="Z111" i="2"/>
  <c r="AD111" i="2" s="1"/>
  <c r="Y111" i="2"/>
  <c r="AC111" i="2" s="1"/>
  <c r="X111" i="2"/>
  <c r="AB111" i="2" s="1"/>
  <c r="W111" i="2"/>
  <c r="AA111" i="2" s="1"/>
  <c r="V111" i="2"/>
  <c r="U111" i="2"/>
  <c r="T111" i="2"/>
  <c r="S111" i="2"/>
  <c r="AT110" i="2"/>
  <c r="AX110" i="2" s="1"/>
  <c r="AS110" i="2"/>
  <c r="AR110" i="2"/>
  <c r="AQ110" i="2"/>
  <c r="Z110" i="2"/>
  <c r="AD110" i="2" s="1"/>
  <c r="Y110" i="2"/>
  <c r="AC110" i="2" s="1"/>
  <c r="X110" i="2"/>
  <c r="AB110" i="2" s="1"/>
  <c r="W110" i="2"/>
  <c r="AA110" i="2" s="1"/>
  <c r="V110" i="2"/>
  <c r="U110" i="2"/>
  <c r="T110" i="2"/>
  <c r="S110" i="2"/>
  <c r="AT109" i="2"/>
  <c r="AX109" i="2" s="1"/>
  <c r="AS109" i="2"/>
  <c r="AW109" i="2" s="1"/>
  <c r="AR109" i="2"/>
  <c r="AV109" i="2" s="1"/>
  <c r="AQ109" i="2"/>
  <c r="AU109" i="2" s="1"/>
  <c r="Z109" i="2"/>
  <c r="AD109" i="2" s="1"/>
  <c r="Y109" i="2"/>
  <c r="AC109" i="2" s="1"/>
  <c r="X109" i="2"/>
  <c r="AB109" i="2" s="1"/>
  <c r="W109" i="2"/>
  <c r="AA109" i="2" s="1"/>
  <c r="V109" i="2"/>
  <c r="U109" i="2"/>
  <c r="T109" i="2"/>
  <c r="S109" i="2"/>
  <c r="AT108" i="2"/>
  <c r="AX108" i="2" s="1"/>
  <c r="AS108" i="2"/>
  <c r="AW108" i="2" s="1"/>
  <c r="AR108" i="2"/>
  <c r="AV108" i="2" s="1"/>
  <c r="AQ108" i="2"/>
  <c r="AU108" i="2" s="1"/>
  <c r="Z108" i="2"/>
  <c r="AD108" i="2" s="1"/>
  <c r="Y108" i="2"/>
  <c r="AC108" i="2" s="1"/>
  <c r="X108" i="2"/>
  <c r="AB108" i="2" s="1"/>
  <c r="W108" i="2"/>
  <c r="AA108" i="2" s="1"/>
  <c r="V108" i="2"/>
  <c r="U108" i="2"/>
  <c r="T108" i="2"/>
  <c r="S108" i="2"/>
  <c r="AT107" i="2"/>
  <c r="AX107" i="2" s="1"/>
  <c r="AS107" i="2"/>
  <c r="AW107" i="2" s="1"/>
  <c r="AR107" i="2"/>
  <c r="AQ107" i="2"/>
  <c r="Z107" i="2"/>
  <c r="AD107" i="2" s="1"/>
  <c r="Y107" i="2"/>
  <c r="AC107" i="2" s="1"/>
  <c r="X107" i="2"/>
  <c r="AB107" i="2" s="1"/>
  <c r="W107" i="2"/>
  <c r="AA107" i="2" s="1"/>
  <c r="V107" i="2"/>
  <c r="U107" i="2"/>
  <c r="T107" i="2"/>
  <c r="S107" i="2"/>
  <c r="AT106" i="2"/>
  <c r="AX106" i="2" s="1"/>
  <c r="AS106" i="2"/>
  <c r="AR106" i="2"/>
  <c r="AQ106" i="2"/>
  <c r="Z106" i="2"/>
  <c r="AD106" i="2" s="1"/>
  <c r="Y106" i="2"/>
  <c r="AC106" i="2" s="1"/>
  <c r="X106" i="2"/>
  <c r="AB106" i="2" s="1"/>
  <c r="W106" i="2"/>
  <c r="AA106" i="2" s="1"/>
  <c r="V106" i="2"/>
  <c r="U106" i="2"/>
  <c r="T106" i="2"/>
  <c r="S106" i="2"/>
  <c r="AT105" i="2"/>
  <c r="AX105" i="2" s="1"/>
  <c r="AS105" i="2"/>
  <c r="AR105" i="2"/>
  <c r="AQ105" i="2"/>
  <c r="Z105" i="2"/>
  <c r="AD105" i="2" s="1"/>
  <c r="Y105" i="2"/>
  <c r="AC105" i="2" s="1"/>
  <c r="X105" i="2"/>
  <c r="AB105" i="2" s="1"/>
  <c r="W105" i="2"/>
  <c r="AA105" i="2" s="1"/>
  <c r="V105" i="2"/>
  <c r="U105" i="2"/>
  <c r="T105" i="2"/>
  <c r="S105" i="2"/>
  <c r="AT104" i="2"/>
  <c r="AX104" i="2" s="1"/>
  <c r="AS104" i="2"/>
  <c r="AR104" i="2"/>
  <c r="AQ104" i="2"/>
  <c r="Z104" i="2"/>
  <c r="AD104" i="2" s="1"/>
  <c r="Y104" i="2"/>
  <c r="AC104" i="2" s="1"/>
  <c r="X104" i="2"/>
  <c r="AB104" i="2" s="1"/>
  <c r="W104" i="2"/>
  <c r="AA104" i="2" s="1"/>
  <c r="V104" i="2"/>
  <c r="U104" i="2"/>
  <c r="T104" i="2"/>
  <c r="S104" i="2"/>
  <c r="AT103" i="2"/>
  <c r="AX103" i="2" s="1"/>
  <c r="AS103" i="2"/>
  <c r="AR103" i="2"/>
  <c r="AQ103" i="2"/>
  <c r="Z103" i="2"/>
  <c r="AD103" i="2" s="1"/>
  <c r="Y103" i="2"/>
  <c r="AC103" i="2" s="1"/>
  <c r="X103" i="2"/>
  <c r="AB103" i="2" s="1"/>
  <c r="W103" i="2"/>
  <c r="AA103" i="2" s="1"/>
  <c r="V103" i="2"/>
  <c r="U103" i="2"/>
  <c r="T103" i="2"/>
  <c r="S103" i="2"/>
  <c r="AT102" i="2"/>
  <c r="AX102" i="2" s="1"/>
  <c r="AS102" i="2"/>
  <c r="AR102" i="2"/>
  <c r="AQ102" i="2"/>
  <c r="Z102" i="2"/>
  <c r="AD102" i="2" s="1"/>
  <c r="Y102" i="2"/>
  <c r="AC102" i="2" s="1"/>
  <c r="X102" i="2"/>
  <c r="AB102" i="2" s="1"/>
  <c r="W102" i="2"/>
  <c r="AA102" i="2" s="1"/>
  <c r="V102" i="2"/>
  <c r="U102" i="2"/>
  <c r="T102" i="2"/>
  <c r="S102" i="2"/>
  <c r="AT101" i="2"/>
  <c r="AX101" i="2" s="1"/>
  <c r="AS101" i="2"/>
  <c r="AR101" i="2"/>
  <c r="AV101" i="2" s="1"/>
  <c r="AQ101" i="2"/>
  <c r="AU101" i="2" s="1"/>
  <c r="Z101" i="2"/>
  <c r="AD101" i="2" s="1"/>
  <c r="Y101" i="2"/>
  <c r="AC101" i="2" s="1"/>
  <c r="X101" i="2"/>
  <c r="AB101" i="2" s="1"/>
  <c r="W101" i="2"/>
  <c r="AA101" i="2" s="1"/>
  <c r="V101" i="2"/>
  <c r="U101" i="2"/>
  <c r="T101" i="2"/>
  <c r="S101" i="2"/>
  <c r="AT100" i="2"/>
  <c r="AX100" i="2" s="1"/>
  <c r="AS100" i="2"/>
  <c r="AR100" i="2"/>
  <c r="AQ100" i="2"/>
  <c r="Z100" i="2"/>
  <c r="AD100" i="2" s="1"/>
  <c r="Y100" i="2"/>
  <c r="AC100" i="2" s="1"/>
  <c r="X100" i="2"/>
  <c r="AB100" i="2" s="1"/>
  <c r="W100" i="2"/>
  <c r="AA100" i="2" s="1"/>
  <c r="V100" i="2"/>
  <c r="U100" i="2"/>
  <c r="T100" i="2"/>
  <c r="S100" i="2"/>
  <c r="AT99" i="2"/>
  <c r="AX99" i="2" s="1"/>
  <c r="AS99" i="2"/>
  <c r="AW99" i="2" s="1"/>
  <c r="AR99" i="2"/>
  <c r="AV99" i="2" s="1"/>
  <c r="AQ99" i="2"/>
  <c r="AU99" i="2" s="1"/>
  <c r="Z99" i="2"/>
  <c r="AD99" i="2" s="1"/>
  <c r="Y99" i="2"/>
  <c r="AC99" i="2" s="1"/>
  <c r="X99" i="2"/>
  <c r="AB99" i="2" s="1"/>
  <c r="W99" i="2"/>
  <c r="AA99" i="2" s="1"/>
  <c r="V99" i="2"/>
  <c r="U99" i="2"/>
  <c r="T99" i="2"/>
  <c r="S99" i="2"/>
  <c r="AT98" i="2"/>
  <c r="AX98" i="2" s="1"/>
  <c r="AS98" i="2"/>
  <c r="AW98" i="2" s="1"/>
  <c r="AR98" i="2"/>
  <c r="AV98" i="2" s="1"/>
  <c r="AQ98" i="2"/>
  <c r="AU98" i="2" s="1"/>
  <c r="Z98" i="2"/>
  <c r="AD98" i="2" s="1"/>
  <c r="Y98" i="2"/>
  <c r="AC98" i="2" s="1"/>
  <c r="X98" i="2"/>
  <c r="AB98" i="2" s="1"/>
  <c r="W98" i="2"/>
  <c r="AA98" i="2" s="1"/>
  <c r="V98" i="2"/>
  <c r="U98" i="2"/>
  <c r="T98" i="2"/>
  <c r="S98" i="2"/>
  <c r="AT97" i="2"/>
  <c r="AX97" i="2" s="1"/>
  <c r="AS97" i="2"/>
  <c r="AW97" i="2" s="1"/>
  <c r="AR97" i="2"/>
  <c r="AV97" i="2" s="1"/>
  <c r="AQ97" i="2"/>
  <c r="AU97" i="2" s="1"/>
  <c r="Z97" i="2"/>
  <c r="AD97" i="2" s="1"/>
  <c r="Y97" i="2"/>
  <c r="AC97" i="2" s="1"/>
  <c r="X97" i="2"/>
  <c r="AB97" i="2" s="1"/>
  <c r="W97" i="2"/>
  <c r="AA97" i="2" s="1"/>
  <c r="V97" i="2"/>
  <c r="U97" i="2"/>
  <c r="T97" i="2"/>
  <c r="S97" i="2"/>
  <c r="AT96" i="2"/>
  <c r="AX96" i="2" s="1"/>
  <c r="AS96" i="2"/>
  <c r="AW96" i="2" s="1"/>
  <c r="AR96" i="2"/>
  <c r="AV96" i="2" s="1"/>
  <c r="AQ96" i="2"/>
  <c r="AU96" i="2" s="1"/>
  <c r="Z96" i="2"/>
  <c r="AD96" i="2" s="1"/>
  <c r="Y96" i="2"/>
  <c r="AC96" i="2" s="1"/>
  <c r="X96" i="2"/>
  <c r="AB96" i="2" s="1"/>
  <c r="W96" i="2"/>
  <c r="AA96" i="2" s="1"/>
  <c r="V96" i="2"/>
  <c r="U96" i="2"/>
  <c r="T96" i="2"/>
  <c r="S96" i="2"/>
  <c r="AT95" i="2"/>
  <c r="AX95" i="2" s="1"/>
  <c r="AS95" i="2"/>
  <c r="AW95" i="2" s="1"/>
  <c r="AR95" i="2"/>
  <c r="AV95" i="2" s="1"/>
  <c r="AQ95" i="2"/>
  <c r="AU95" i="2" s="1"/>
  <c r="Z95" i="2"/>
  <c r="AD95" i="2" s="1"/>
  <c r="Y95" i="2"/>
  <c r="AC95" i="2" s="1"/>
  <c r="X95" i="2"/>
  <c r="AB95" i="2" s="1"/>
  <c r="W95" i="2"/>
  <c r="AA95" i="2" s="1"/>
  <c r="V95" i="2"/>
  <c r="U95" i="2"/>
  <c r="T95" i="2"/>
  <c r="S95" i="2"/>
  <c r="AT94" i="2"/>
  <c r="AX94" i="2" s="1"/>
  <c r="AS94" i="2"/>
  <c r="AW94" i="2" s="1"/>
  <c r="AR94" i="2"/>
  <c r="AV94" i="2" s="1"/>
  <c r="AQ94" i="2"/>
  <c r="AU94" i="2" s="1"/>
  <c r="Z94" i="2"/>
  <c r="AD94" i="2" s="1"/>
  <c r="Y94" i="2"/>
  <c r="AC94" i="2" s="1"/>
  <c r="X94" i="2"/>
  <c r="AB94" i="2" s="1"/>
  <c r="W94" i="2"/>
  <c r="AA94" i="2" s="1"/>
  <c r="V94" i="2"/>
  <c r="U94" i="2"/>
  <c r="T94" i="2"/>
  <c r="S94" i="2"/>
  <c r="AT93" i="2"/>
  <c r="AX93" i="2" s="1"/>
  <c r="AS93" i="2"/>
  <c r="AW93" i="2" s="1"/>
  <c r="AR93" i="2"/>
  <c r="AV93" i="2" s="1"/>
  <c r="AQ93" i="2"/>
  <c r="AU93" i="2" s="1"/>
  <c r="Z93" i="2"/>
  <c r="AD93" i="2" s="1"/>
  <c r="Y93" i="2"/>
  <c r="AC93" i="2" s="1"/>
  <c r="X93" i="2"/>
  <c r="AB93" i="2" s="1"/>
  <c r="W93" i="2"/>
  <c r="AA93" i="2" s="1"/>
  <c r="V93" i="2"/>
  <c r="U93" i="2"/>
  <c r="T93" i="2"/>
  <c r="S93" i="2"/>
  <c r="AT92" i="2"/>
  <c r="AS92" i="2"/>
  <c r="AW92" i="2" s="1"/>
  <c r="AR92" i="2"/>
  <c r="AQ92" i="2"/>
  <c r="Z92" i="2"/>
  <c r="AD92" i="2" s="1"/>
  <c r="Y92" i="2"/>
  <c r="AC92" i="2" s="1"/>
  <c r="X92" i="2"/>
  <c r="AB92" i="2" s="1"/>
  <c r="W92" i="2"/>
  <c r="AA92" i="2" s="1"/>
  <c r="V92" i="2"/>
  <c r="U92" i="2"/>
  <c r="T92" i="2"/>
  <c r="S92" i="2"/>
  <c r="AT91" i="2"/>
  <c r="AS91" i="2"/>
  <c r="AW91" i="2" s="1"/>
  <c r="AR91" i="2"/>
  <c r="AQ91" i="2"/>
  <c r="Z91" i="2"/>
  <c r="AD91" i="2" s="1"/>
  <c r="Y91" i="2"/>
  <c r="AC91" i="2" s="1"/>
  <c r="X91" i="2"/>
  <c r="AB91" i="2" s="1"/>
  <c r="W91" i="2"/>
  <c r="AA91" i="2" s="1"/>
  <c r="V91" i="2"/>
  <c r="U91" i="2"/>
  <c r="T91" i="2"/>
  <c r="S91" i="2"/>
  <c r="AT90" i="2"/>
  <c r="AS90" i="2"/>
  <c r="AW90" i="2" s="1"/>
  <c r="AR90" i="2"/>
  <c r="AQ90" i="2"/>
  <c r="Z90" i="2"/>
  <c r="AD90" i="2" s="1"/>
  <c r="Y90" i="2"/>
  <c r="AC90" i="2" s="1"/>
  <c r="X90" i="2"/>
  <c r="AB90" i="2" s="1"/>
  <c r="W90" i="2"/>
  <c r="AA90" i="2" s="1"/>
  <c r="V90" i="2"/>
  <c r="U90" i="2"/>
  <c r="T90" i="2"/>
  <c r="S90" i="2"/>
  <c r="AT89" i="2"/>
  <c r="AS89" i="2"/>
  <c r="AW89" i="2" s="1"/>
  <c r="AR89" i="2"/>
  <c r="AQ89" i="2"/>
  <c r="Z89" i="2"/>
  <c r="AD89" i="2" s="1"/>
  <c r="Y89" i="2"/>
  <c r="AC89" i="2" s="1"/>
  <c r="X89" i="2"/>
  <c r="AB89" i="2" s="1"/>
  <c r="W89" i="2"/>
  <c r="AA89" i="2" s="1"/>
  <c r="V89" i="2"/>
  <c r="U89" i="2"/>
  <c r="T89" i="2"/>
  <c r="S89" i="2"/>
  <c r="AT88" i="2"/>
  <c r="AS88" i="2"/>
  <c r="AW88" i="2" s="1"/>
  <c r="AR88" i="2"/>
  <c r="AQ88" i="2"/>
  <c r="Z88" i="2"/>
  <c r="AD88" i="2" s="1"/>
  <c r="Y88" i="2"/>
  <c r="AC88" i="2" s="1"/>
  <c r="X88" i="2"/>
  <c r="AB88" i="2" s="1"/>
  <c r="W88" i="2"/>
  <c r="AA88" i="2" s="1"/>
  <c r="V88" i="2"/>
  <c r="U88" i="2"/>
  <c r="T88" i="2"/>
  <c r="S88" i="2"/>
  <c r="AT87" i="2"/>
  <c r="AS87" i="2"/>
  <c r="AW87" i="2" s="1"/>
  <c r="AR87" i="2"/>
  <c r="AQ87" i="2"/>
  <c r="Z87" i="2"/>
  <c r="AD87" i="2" s="1"/>
  <c r="Y87" i="2"/>
  <c r="AC87" i="2" s="1"/>
  <c r="X87" i="2"/>
  <c r="AB87" i="2" s="1"/>
  <c r="W87" i="2"/>
  <c r="AA87" i="2" s="1"/>
  <c r="V87" i="2"/>
  <c r="U87" i="2"/>
  <c r="T87" i="2"/>
  <c r="S87" i="2"/>
  <c r="AT86" i="2"/>
  <c r="AS86" i="2"/>
  <c r="AW86" i="2" s="1"/>
  <c r="AR86" i="2"/>
  <c r="AQ86" i="2"/>
  <c r="Z86" i="2"/>
  <c r="AD86" i="2" s="1"/>
  <c r="Y86" i="2"/>
  <c r="AC86" i="2" s="1"/>
  <c r="X86" i="2"/>
  <c r="AB86" i="2" s="1"/>
  <c r="W86" i="2"/>
  <c r="AA86" i="2" s="1"/>
  <c r="V86" i="2"/>
  <c r="U86" i="2"/>
  <c r="T86" i="2"/>
  <c r="S86" i="2"/>
  <c r="AT85" i="2"/>
  <c r="AS85" i="2"/>
  <c r="AW85" i="2" s="1"/>
  <c r="AR85" i="2"/>
  <c r="AQ85" i="2"/>
  <c r="Z85" i="2"/>
  <c r="AD85" i="2" s="1"/>
  <c r="Y85" i="2"/>
  <c r="AC85" i="2" s="1"/>
  <c r="X85" i="2"/>
  <c r="AB85" i="2" s="1"/>
  <c r="W85" i="2"/>
  <c r="AA85" i="2" s="1"/>
  <c r="V85" i="2"/>
  <c r="U85" i="2"/>
  <c r="T85" i="2"/>
  <c r="S85" i="2"/>
  <c r="AT84" i="2"/>
  <c r="AS84" i="2"/>
  <c r="AW84" i="2" s="1"/>
  <c r="AR84" i="2"/>
  <c r="AQ84" i="2"/>
  <c r="Z84" i="2"/>
  <c r="AD84" i="2" s="1"/>
  <c r="Y84" i="2"/>
  <c r="AC84" i="2" s="1"/>
  <c r="X84" i="2"/>
  <c r="AB84" i="2" s="1"/>
  <c r="W84" i="2"/>
  <c r="AA84" i="2" s="1"/>
  <c r="V84" i="2"/>
  <c r="U84" i="2"/>
  <c r="T84" i="2"/>
  <c r="S84" i="2"/>
  <c r="AT83" i="2"/>
  <c r="AS83" i="2"/>
  <c r="AW83" i="2" s="1"/>
  <c r="AR83" i="2"/>
  <c r="AQ83" i="2"/>
  <c r="AU83" i="2" s="1"/>
  <c r="Z83" i="2"/>
  <c r="AD83" i="2" s="1"/>
  <c r="Y83" i="2"/>
  <c r="AC83" i="2" s="1"/>
  <c r="X83" i="2"/>
  <c r="AB83" i="2" s="1"/>
  <c r="W83" i="2"/>
  <c r="AA83" i="2" s="1"/>
  <c r="V83" i="2"/>
  <c r="U83" i="2"/>
  <c r="T83" i="2"/>
  <c r="S83" i="2"/>
  <c r="AT82" i="2"/>
  <c r="AS82" i="2"/>
  <c r="AW82" i="2" s="1"/>
  <c r="AR82" i="2"/>
  <c r="AQ82" i="2"/>
  <c r="Z82" i="2"/>
  <c r="AD82" i="2" s="1"/>
  <c r="Y82" i="2"/>
  <c r="AC82" i="2" s="1"/>
  <c r="X82" i="2"/>
  <c r="AB82" i="2" s="1"/>
  <c r="W82" i="2"/>
  <c r="AA82" i="2" s="1"/>
  <c r="V82" i="2"/>
  <c r="U82" i="2"/>
  <c r="T82" i="2"/>
  <c r="S82" i="2"/>
  <c r="AT81" i="2"/>
  <c r="AS81" i="2"/>
  <c r="AW81" i="2" s="1"/>
  <c r="AR81" i="2"/>
  <c r="AQ81" i="2"/>
  <c r="Z81" i="2"/>
  <c r="AD81" i="2" s="1"/>
  <c r="Y81" i="2"/>
  <c r="AC81" i="2" s="1"/>
  <c r="X81" i="2"/>
  <c r="AB81" i="2" s="1"/>
  <c r="W81" i="2"/>
  <c r="AA81" i="2" s="1"/>
  <c r="V81" i="2"/>
  <c r="U81" i="2"/>
  <c r="T81" i="2"/>
  <c r="S81" i="2"/>
  <c r="AT80" i="2"/>
  <c r="AS80" i="2"/>
  <c r="AW80" i="2" s="1"/>
  <c r="AR80" i="2"/>
  <c r="AQ80" i="2"/>
  <c r="Z80" i="2"/>
  <c r="AD80" i="2" s="1"/>
  <c r="Y80" i="2"/>
  <c r="AC80" i="2" s="1"/>
  <c r="X80" i="2"/>
  <c r="AB80" i="2" s="1"/>
  <c r="W80" i="2"/>
  <c r="AA80" i="2" s="1"/>
  <c r="V80" i="2"/>
  <c r="U80" i="2"/>
  <c r="T80" i="2"/>
  <c r="S80" i="2"/>
  <c r="AT79" i="2"/>
  <c r="AS79" i="2"/>
  <c r="AW79" i="2" s="1"/>
  <c r="AR79" i="2"/>
  <c r="AQ79" i="2"/>
  <c r="Z79" i="2"/>
  <c r="AD79" i="2" s="1"/>
  <c r="Y79" i="2"/>
  <c r="AC79" i="2" s="1"/>
  <c r="X79" i="2"/>
  <c r="AB79" i="2" s="1"/>
  <c r="W79" i="2"/>
  <c r="AA79" i="2" s="1"/>
  <c r="V79" i="2"/>
  <c r="U79" i="2"/>
  <c r="T79" i="2"/>
  <c r="S79" i="2"/>
  <c r="AT78" i="2"/>
  <c r="AS78" i="2"/>
  <c r="AW78" i="2" s="1"/>
  <c r="AR78" i="2"/>
  <c r="AQ78" i="2"/>
  <c r="Z78" i="2"/>
  <c r="AD78" i="2" s="1"/>
  <c r="Y78" i="2"/>
  <c r="AC78" i="2" s="1"/>
  <c r="X78" i="2"/>
  <c r="AB78" i="2" s="1"/>
  <c r="W78" i="2"/>
  <c r="AA78" i="2" s="1"/>
  <c r="V78" i="2"/>
  <c r="U78" i="2"/>
  <c r="T78" i="2"/>
  <c r="S78" i="2"/>
  <c r="AT77" i="2"/>
  <c r="AS77" i="2"/>
  <c r="AW77" i="2" s="1"/>
  <c r="AR77" i="2"/>
  <c r="AQ77" i="2"/>
  <c r="Z77" i="2"/>
  <c r="AD77" i="2" s="1"/>
  <c r="Y77" i="2"/>
  <c r="AC77" i="2" s="1"/>
  <c r="X77" i="2"/>
  <c r="AB77" i="2" s="1"/>
  <c r="W77" i="2"/>
  <c r="AA77" i="2" s="1"/>
  <c r="V77" i="2"/>
  <c r="U77" i="2"/>
  <c r="T77" i="2"/>
  <c r="S77" i="2"/>
  <c r="AT76" i="2"/>
  <c r="AS76" i="2"/>
  <c r="AW76" i="2" s="1"/>
  <c r="AR76" i="2"/>
  <c r="AQ76" i="2"/>
  <c r="Z76" i="2"/>
  <c r="AD76" i="2" s="1"/>
  <c r="Y76" i="2"/>
  <c r="AC76" i="2" s="1"/>
  <c r="X76" i="2"/>
  <c r="AB76" i="2" s="1"/>
  <c r="W76" i="2"/>
  <c r="AA76" i="2" s="1"/>
  <c r="V76" i="2"/>
  <c r="U76" i="2"/>
  <c r="T76" i="2"/>
  <c r="S76" i="2"/>
  <c r="AT75" i="2"/>
  <c r="AS75" i="2"/>
  <c r="AW75" i="2" s="1"/>
  <c r="AR75" i="2"/>
  <c r="AV75" i="2" s="1"/>
  <c r="AQ75" i="2"/>
  <c r="AU75" i="2" s="1"/>
  <c r="Z75" i="2"/>
  <c r="AD75" i="2" s="1"/>
  <c r="Y75" i="2"/>
  <c r="AC75" i="2" s="1"/>
  <c r="X75" i="2"/>
  <c r="AB75" i="2" s="1"/>
  <c r="W75" i="2"/>
  <c r="AA75" i="2" s="1"/>
  <c r="V75" i="2"/>
  <c r="U75" i="2"/>
  <c r="T75" i="2"/>
  <c r="S75" i="2"/>
  <c r="AT74" i="2"/>
  <c r="AS74" i="2"/>
  <c r="AW74" i="2" s="1"/>
  <c r="AR74" i="2"/>
  <c r="AV74" i="2" s="1"/>
  <c r="AQ74" i="2"/>
  <c r="AU74" i="2" s="1"/>
  <c r="Z74" i="2"/>
  <c r="AD74" i="2" s="1"/>
  <c r="Y74" i="2"/>
  <c r="AC74" i="2" s="1"/>
  <c r="X74" i="2"/>
  <c r="AB74" i="2" s="1"/>
  <c r="W74" i="2"/>
  <c r="AA74" i="2" s="1"/>
  <c r="V74" i="2"/>
  <c r="U74" i="2"/>
  <c r="T74" i="2"/>
  <c r="S74" i="2"/>
  <c r="AT73" i="2"/>
  <c r="AS73" i="2"/>
  <c r="AW73" i="2" s="1"/>
  <c r="AR73" i="2"/>
  <c r="AV73" i="2" s="1"/>
  <c r="AQ73" i="2"/>
  <c r="AU73" i="2" s="1"/>
  <c r="Z73" i="2"/>
  <c r="AD73" i="2" s="1"/>
  <c r="Y73" i="2"/>
  <c r="AC73" i="2" s="1"/>
  <c r="X73" i="2"/>
  <c r="AB73" i="2" s="1"/>
  <c r="W73" i="2"/>
  <c r="AA73" i="2" s="1"/>
  <c r="V73" i="2"/>
  <c r="U73" i="2"/>
  <c r="T73" i="2"/>
  <c r="S73" i="2"/>
  <c r="AT72" i="2"/>
  <c r="AS72" i="2"/>
  <c r="AW72" i="2" s="1"/>
  <c r="AR72" i="2"/>
  <c r="AV72" i="2" s="1"/>
  <c r="AQ72" i="2"/>
  <c r="AU72" i="2" s="1"/>
  <c r="Z72" i="2"/>
  <c r="AD72" i="2" s="1"/>
  <c r="Y72" i="2"/>
  <c r="AC72" i="2" s="1"/>
  <c r="X72" i="2"/>
  <c r="AB72" i="2" s="1"/>
  <c r="W72" i="2"/>
  <c r="AA72" i="2" s="1"/>
  <c r="V72" i="2"/>
  <c r="U72" i="2"/>
  <c r="T72" i="2"/>
  <c r="S72" i="2"/>
  <c r="AT71" i="2"/>
  <c r="AS71" i="2"/>
  <c r="AR71" i="2"/>
  <c r="AQ71" i="2"/>
  <c r="AU71" i="2" s="1"/>
  <c r="Z71" i="2"/>
  <c r="AD71" i="2" s="1"/>
  <c r="Y71" i="2"/>
  <c r="AC71" i="2" s="1"/>
  <c r="X71" i="2"/>
  <c r="AB71" i="2" s="1"/>
  <c r="W71" i="2"/>
  <c r="AA71" i="2" s="1"/>
  <c r="V71" i="2"/>
  <c r="U71" i="2"/>
  <c r="T71" i="2"/>
  <c r="S71" i="2"/>
  <c r="AT70" i="2"/>
  <c r="AS70" i="2"/>
  <c r="AR70" i="2"/>
  <c r="AQ70" i="2"/>
  <c r="Z70" i="2"/>
  <c r="AD70" i="2" s="1"/>
  <c r="Y70" i="2"/>
  <c r="AC70" i="2" s="1"/>
  <c r="X70" i="2"/>
  <c r="AB70" i="2" s="1"/>
  <c r="W70" i="2"/>
  <c r="AA70" i="2" s="1"/>
  <c r="V70" i="2"/>
  <c r="U70" i="2"/>
  <c r="T70" i="2"/>
  <c r="S70" i="2"/>
  <c r="AT69" i="2"/>
  <c r="AS69" i="2"/>
  <c r="AR69" i="2"/>
  <c r="AQ69" i="2"/>
  <c r="Z69" i="2"/>
  <c r="AD69" i="2" s="1"/>
  <c r="Y69" i="2"/>
  <c r="AC69" i="2" s="1"/>
  <c r="X69" i="2"/>
  <c r="AB69" i="2" s="1"/>
  <c r="W69" i="2"/>
  <c r="AA69" i="2" s="1"/>
  <c r="V69" i="2"/>
  <c r="U69" i="2"/>
  <c r="T69" i="2"/>
  <c r="S69" i="2"/>
  <c r="AT68" i="2"/>
  <c r="AS68" i="2"/>
  <c r="AR68" i="2"/>
  <c r="AV68" i="2" s="1"/>
  <c r="AQ68" i="2"/>
  <c r="AU68" i="2" s="1"/>
  <c r="Z68" i="2"/>
  <c r="AD68" i="2" s="1"/>
  <c r="Y68" i="2"/>
  <c r="AC68" i="2" s="1"/>
  <c r="X68" i="2"/>
  <c r="AB68" i="2" s="1"/>
  <c r="W68" i="2"/>
  <c r="AA68" i="2" s="1"/>
  <c r="V68" i="2"/>
  <c r="U68" i="2"/>
  <c r="T68" i="2"/>
  <c r="S68" i="2"/>
  <c r="AT67" i="2"/>
  <c r="AS67" i="2"/>
  <c r="AR67" i="2"/>
  <c r="AQ67" i="2"/>
  <c r="Z67" i="2"/>
  <c r="AD67" i="2" s="1"/>
  <c r="Y67" i="2"/>
  <c r="AC67" i="2" s="1"/>
  <c r="X67" i="2"/>
  <c r="AB67" i="2" s="1"/>
  <c r="W67" i="2"/>
  <c r="AA67" i="2" s="1"/>
  <c r="V67" i="2"/>
  <c r="U67" i="2"/>
  <c r="T67" i="2"/>
  <c r="S67" i="2"/>
  <c r="AT66" i="2"/>
  <c r="AS66" i="2"/>
  <c r="AR66" i="2"/>
  <c r="AQ66" i="2"/>
  <c r="Z66" i="2"/>
  <c r="AD66" i="2" s="1"/>
  <c r="Y66" i="2"/>
  <c r="AC66" i="2" s="1"/>
  <c r="X66" i="2"/>
  <c r="AB66" i="2" s="1"/>
  <c r="W66" i="2"/>
  <c r="AA66" i="2" s="1"/>
  <c r="V66" i="2"/>
  <c r="U66" i="2"/>
  <c r="T66" i="2"/>
  <c r="S66" i="2"/>
  <c r="AT65" i="2"/>
  <c r="AS65" i="2"/>
  <c r="AR65" i="2"/>
  <c r="AQ65" i="2"/>
  <c r="Z65" i="2"/>
  <c r="AD65" i="2" s="1"/>
  <c r="Y65" i="2"/>
  <c r="AC65" i="2" s="1"/>
  <c r="X65" i="2"/>
  <c r="AB65" i="2" s="1"/>
  <c r="W65" i="2"/>
  <c r="AA65" i="2" s="1"/>
  <c r="V65" i="2"/>
  <c r="U65" i="2"/>
  <c r="T65" i="2"/>
  <c r="S65" i="2"/>
  <c r="AT64" i="2"/>
  <c r="AS64" i="2"/>
  <c r="AR64" i="2"/>
  <c r="AQ64" i="2"/>
  <c r="Z64" i="2"/>
  <c r="AD64" i="2" s="1"/>
  <c r="Y64" i="2"/>
  <c r="AC64" i="2" s="1"/>
  <c r="X64" i="2"/>
  <c r="AB64" i="2" s="1"/>
  <c r="W64" i="2"/>
  <c r="AA64" i="2" s="1"/>
  <c r="V64" i="2"/>
  <c r="U64" i="2"/>
  <c r="T64" i="2"/>
  <c r="S64" i="2"/>
  <c r="AT63" i="2"/>
  <c r="AS63" i="2"/>
  <c r="AR63" i="2"/>
  <c r="AQ63" i="2"/>
  <c r="AU63" i="2" s="1"/>
  <c r="Z63" i="2"/>
  <c r="AD63" i="2" s="1"/>
  <c r="Y63" i="2"/>
  <c r="AC63" i="2" s="1"/>
  <c r="X63" i="2"/>
  <c r="AB63" i="2" s="1"/>
  <c r="W63" i="2"/>
  <c r="AA63" i="2" s="1"/>
  <c r="V63" i="2"/>
  <c r="U63" i="2"/>
  <c r="T63" i="2"/>
  <c r="S63" i="2"/>
  <c r="AT62" i="2"/>
  <c r="AS62" i="2"/>
  <c r="AR62" i="2"/>
  <c r="AQ62" i="2"/>
  <c r="AU62" i="2" s="1"/>
  <c r="Z62" i="2"/>
  <c r="AD62" i="2" s="1"/>
  <c r="Y62" i="2"/>
  <c r="AC62" i="2" s="1"/>
  <c r="X62" i="2"/>
  <c r="AB62" i="2" s="1"/>
  <c r="W62" i="2"/>
  <c r="AA62" i="2" s="1"/>
  <c r="V62" i="2"/>
  <c r="U62" i="2"/>
  <c r="T62" i="2"/>
  <c r="S62" i="2"/>
  <c r="AT61" i="2"/>
  <c r="AS61" i="2"/>
  <c r="AR61" i="2"/>
  <c r="AQ61" i="2"/>
  <c r="Z61" i="2"/>
  <c r="AD61" i="2" s="1"/>
  <c r="Y61" i="2"/>
  <c r="AC61" i="2" s="1"/>
  <c r="X61" i="2"/>
  <c r="AB61" i="2" s="1"/>
  <c r="W61" i="2"/>
  <c r="AA61" i="2" s="1"/>
  <c r="V61" i="2"/>
  <c r="U61" i="2"/>
  <c r="T61" i="2"/>
  <c r="S61" i="2"/>
  <c r="AT60" i="2"/>
  <c r="AS60" i="2"/>
  <c r="AR60" i="2"/>
  <c r="AQ60" i="2"/>
  <c r="Z60" i="2"/>
  <c r="AD60" i="2" s="1"/>
  <c r="Y60" i="2"/>
  <c r="AC60" i="2" s="1"/>
  <c r="X60" i="2"/>
  <c r="AB60" i="2" s="1"/>
  <c r="W60" i="2"/>
  <c r="AA60" i="2" s="1"/>
  <c r="V60" i="2"/>
  <c r="U60" i="2"/>
  <c r="T60" i="2"/>
  <c r="S60" i="2"/>
  <c r="AT59" i="2"/>
  <c r="AS59" i="2"/>
  <c r="AR59" i="2"/>
  <c r="AQ59" i="2"/>
  <c r="Z59" i="2"/>
  <c r="AD59" i="2" s="1"/>
  <c r="Y59" i="2"/>
  <c r="AC59" i="2" s="1"/>
  <c r="X59" i="2"/>
  <c r="AB59" i="2" s="1"/>
  <c r="W59" i="2"/>
  <c r="AA59" i="2" s="1"/>
  <c r="V59" i="2"/>
  <c r="U59" i="2"/>
  <c r="T59" i="2"/>
  <c r="S59" i="2"/>
  <c r="AT58" i="2"/>
  <c r="AS58" i="2"/>
  <c r="AR58" i="2"/>
  <c r="AQ58" i="2"/>
  <c r="Z58" i="2"/>
  <c r="AD58" i="2" s="1"/>
  <c r="Y58" i="2"/>
  <c r="AC58" i="2" s="1"/>
  <c r="X58" i="2"/>
  <c r="AB58" i="2" s="1"/>
  <c r="W58" i="2"/>
  <c r="AA58" i="2" s="1"/>
  <c r="V58" i="2"/>
  <c r="U58" i="2"/>
  <c r="T58" i="2"/>
  <c r="S58" i="2"/>
  <c r="AT57" i="2"/>
  <c r="AS57" i="2"/>
  <c r="AR57" i="2"/>
  <c r="AQ57" i="2"/>
  <c r="Z57" i="2"/>
  <c r="AD57" i="2" s="1"/>
  <c r="Y57" i="2"/>
  <c r="AC57" i="2" s="1"/>
  <c r="X57" i="2"/>
  <c r="AB57" i="2" s="1"/>
  <c r="W57" i="2"/>
  <c r="AA57" i="2" s="1"/>
  <c r="V57" i="2"/>
  <c r="U57" i="2"/>
  <c r="T57" i="2"/>
  <c r="S57" i="2"/>
  <c r="AT56" i="2"/>
  <c r="AS56" i="2"/>
  <c r="AR56" i="2"/>
  <c r="AQ56" i="2"/>
  <c r="Z56" i="2"/>
  <c r="AD56" i="2" s="1"/>
  <c r="Y56" i="2"/>
  <c r="AC56" i="2" s="1"/>
  <c r="X56" i="2"/>
  <c r="AB56" i="2" s="1"/>
  <c r="W56" i="2"/>
  <c r="AA56" i="2" s="1"/>
  <c r="V56" i="2"/>
  <c r="U56" i="2"/>
  <c r="T56" i="2"/>
  <c r="S56" i="2"/>
  <c r="AT55" i="2"/>
  <c r="AS55" i="2"/>
  <c r="AR55" i="2"/>
  <c r="AQ55" i="2"/>
  <c r="Z55" i="2"/>
  <c r="AD55" i="2" s="1"/>
  <c r="Y55" i="2"/>
  <c r="AC55" i="2" s="1"/>
  <c r="X55" i="2"/>
  <c r="AB55" i="2" s="1"/>
  <c r="W55" i="2"/>
  <c r="AA55" i="2" s="1"/>
  <c r="V55" i="2"/>
  <c r="U55" i="2"/>
  <c r="T55" i="2"/>
  <c r="S55" i="2"/>
  <c r="AT54" i="2"/>
  <c r="AS54" i="2"/>
  <c r="AR54" i="2"/>
  <c r="AQ54" i="2"/>
  <c r="Z54" i="2"/>
  <c r="AD54" i="2" s="1"/>
  <c r="Y54" i="2"/>
  <c r="AC54" i="2" s="1"/>
  <c r="X54" i="2"/>
  <c r="AB54" i="2" s="1"/>
  <c r="W54" i="2"/>
  <c r="AA54" i="2" s="1"/>
  <c r="V54" i="2"/>
  <c r="U54" i="2"/>
  <c r="T54" i="2"/>
  <c r="S54" i="2"/>
  <c r="AT53" i="2"/>
  <c r="AS53" i="2"/>
  <c r="AR53" i="2"/>
  <c r="AQ53" i="2"/>
  <c r="Z53" i="2"/>
  <c r="AD53" i="2" s="1"/>
  <c r="Y53" i="2"/>
  <c r="AC53" i="2" s="1"/>
  <c r="X53" i="2"/>
  <c r="AB53" i="2" s="1"/>
  <c r="W53" i="2"/>
  <c r="AA53" i="2" s="1"/>
  <c r="V53" i="2"/>
  <c r="U53" i="2"/>
  <c r="T53" i="2"/>
  <c r="S53" i="2"/>
  <c r="AT52" i="2"/>
  <c r="AS52" i="2"/>
  <c r="AR52" i="2"/>
  <c r="AQ52" i="2"/>
  <c r="AH52" i="2"/>
  <c r="AD52" i="2"/>
  <c r="Z52" i="2"/>
  <c r="Y52" i="2"/>
  <c r="AC52" i="2" s="1"/>
  <c r="X52" i="2"/>
  <c r="AB52" i="2" s="1"/>
  <c r="W52" i="2"/>
  <c r="AA52" i="2" s="1"/>
  <c r="V52" i="2"/>
  <c r="U52" i="2"/>
  <c r="T52" i="2"/>
  <c r="S52" i="2"/>
  <c r="AT51" i="2"/>
  <c r="AS51" i="2"/>
  <c r="AR51" i="2"/>
  <c r="AQ51" i="2"/>
  <c r="Z51" i="2"/>
  <c r="AD51" i="2" s="1"/>
  <c r="Y51" i="2"/>
  <c r="AC51" i="2" s="1"/>
  <c r="X51" i="2"/>
  <c r="AB51" i="2" s="1"/>
  <c r="W51" i="2"/>
  <c r="AA51" i="2" s="1"/>
  <c r="V51" i="2"/>
  <c r="U51" i="2"/>
  <c r="T51" i="2"/>
  <c r="S51" i="2"/>
  <c r="AT50" i="2"/>
  <c r="AS50" i="2"/>
  <c r="AR50" i="2"/>
  <c r="AQ50" i="2"/>
  <c r="Z50" i="2"/>
  <c r="AD50" i="2" s="1"/>
  <c r="Y50" i="2"/>
  <c r="AC50" i="2" s="1"/>
  <c r="X50" i="2"/>
  <c r="AB50" i="2" s="1"/>
  <c r="W50" i="2"/>
  <c r="AA50" i="2" s="1"/>
  <c r="V50" i="2"/>
  <c r="U50" i="2"/>
  <c r="T50" i="2"/>
  <c r="S50" i="2"/>
  <c r="AT49" i="2"/>
  <c r="AS49" i="2"/>
  <c r="AR49" i="2"/>
  <c r="AQ49" i="2"/>
  <c r="Z49" i="2"/>
  <c r="AD49" i="2" s="1"/>
  <c r="Y49" i="2"/>
  <c r="AC49" i="2" s="1"/>
  <c r="X49" i="2"/>
  <c r="AB49" i="2" s="1"/>
  <c r="W49" i="2"/>
  <c r="AA49" i="2" s="1"/>
  <c r="V49" i="2"/>
  <c r="U49" i="2"/>
  <c r="T49" i="2"/>
  <c r="S49" i="2"/>
  <c r="AT48" i="2"/>
  <c r="AS48" i="2"/>
  <c r="AR48" i="2"/>
  <c r="AQ48" i="2"/>
  <c r="Z48" i="2"/>
  <c r="AD48" i="2" s="1"/>
  <c r="Y48" i="2"/>
  <c r="AC48" i="2" s="1"/>
  <c r="X48" i="2"/>
  <c r="AB48" i="2" s="1"/>
  <c r="W48" i="2"/>
  <c r="AA48" i="2" s="1"/>
  <c r="V48" i="2"/>
  <c r="U48" i="2"/>
  <c r="T48" i="2"/>
  <c r="S48" i="2"/>
  <c r="AT47" i="2"/>
  <c r="AS47" i="2"/>
  <c r="AR47" i="2"/>
  <c r="AQ47" i="2"/>
  <c r="Z47" i="2"/>
  <c r="AD47" i="2" s="1"/>
  <c r="Y47" i="2"/>
  <c r="AC47" i="2" s="1"/>
  <c r="X47" i="2"/>
  <c r="AB47" i="2" s="1"/>
  <c r="W47" i="2"/>
  <c r="AA47" i="2" s="1"/>
  <c r="V47" i="2"/>
  <c r="U47" i="2"/>
  <c r="T47" i="2"/>
  <c r="S47" i="2"/>
  <c r="AT46" i="2"/>
  <c r="AS46" i="2"/>
  <c r="AR46" i="2"/>
  <c r="AQ46" i="2"/>
  <c r="Z46" i="2"/>
  <c r="AD46" i="2" s="1"/>
  <c r="Y46" i="2"/>
  <c r="AC46" i="2" s="1"/>
  <c r="X46" i="2"/>
  <c r="AB46" i="2" s="1"/>
  <c r="W46" i="2"/>
  <c r="AA46" i="2" s="1"/>
  <c r="V46" i="2"/>
  <c r="U46" i="2"/>
  <c r="T46" i="2"/>
  <c r="S46" i="2"/>
  <c r="AT45" i="2"/>
  <c r="AS45" i="2"/>
  <c r="AR45" i="2"/>
  <c r="AQ45" i="2"/>
  <c r="Z45" i="2"/>
  <c r="AD45" i="2" s="1"/>
  <c r="Y45" i="2"/>
  <c r="AC45" i="2" s="1"/>
  <c r="X45" i="2"/>
  <c r="AB45" i="2" s="1"/>
  <c r="W45" i="2"/>
  <c r="AA45" i="2" s="1"/>
  <c r="V45" i="2"/>
  <c r="U45" i="2"/>
  <c r="T45" i="2"/>
  <c r="S45" i="2"/>
  <c r="AT44" i="2"/>
  <c r="AS44" i="2"/>
  <c r="AR44" i="2"/>
  <c r="AQ44" i="2"/>
  <c r="Z44" i="2"/>
  <c r="AD44" i="2" s="1"/>
  <c r="Y44" i="2"/>
  <c r="AC44" i="2" s="1"/>
  <c r="X44" i="2"/>
  <c r="AB44" i="2" s="1"/>
  <c r="W44" i="2"/>
  <c r="AA44" i="2" s="1"/>
  <c r="V44" i="2"/>
  <c r="U44" i="2"/>
  <c r="T44" i="2"/>
  <c r="S44" i="2"/>
  <c r="AT43" i="2"/>
  <c r="AS43" i="2"/>
  <c r="AR43" i="2"/>
  <c r="AQ43" i="2"/>
  <c r="Z43" i="2"/>
  <c r="AD43" i="2" s="1"/>
  <c r="Y43" i="2"/>
  <c r="AC43" i="2" s="1"/>
  <c r="X43" i="2"/>
  <c r="AB43" i="2" s="1"/>
  <c r="W43" i="2"/>
  <c r="AA43" i="2" s="1"/>
  <c r="V43" i="2"/>
  <c r="U43" i="2"/>
  <c r="T43" i="2"/>
  <c r="S43" i="2"/>
  <c r="AT42" i="2"/>
  <c r="AS42" i="2"/>
  <c r="AR42" i="2"/>
  <c r="AQ42" i="2"/>
  <c r="Z42" i="2"/>
  <c r="AD42" i="2" s="1"/>
  <c r="Y42" i="2"/>
  <c r="AC42" i="2" s="1"/>
  <c r="X42" i="2"/>
  <c r="AB42" i="2" s="1"/>
  <c r="W42" i="2"/>
  <c r="AA42" i="2" s="1"/>
  <c r="V42" i="2"/>
  <c r="U42" i="2"/>
  <c r="T42" i="2"/>
  <c r="S42" i="2"/>
  <c r="AT41" i="2"/>
  <c r="AS41" i="2"/>
  <c r="AR41" i="2"/>
  <c r="AQ41" i="2"/>
  <c r="AU41" i="2" s="1"/>
  <c r="AY40" i="2" s="1"/>
  <c r="Z41" i="2"/>
  <c r="AD41" i="2" s="1"/>
  <c r="Y41" i="2"/>
  <c r="AC41" i="2" s="1"/>
  <c r="X41" i="2"/>
  <c r="AB41" i="2" s="1"/>
  <c r="W41" i="2"/>
  <c r="AA41" i="2" s="1"/>
  <c r="V41" i="2"/>
  <c r="U41" i="2"/>
  <c r="T41" i="2"/>
  <c r="S41" i="2"/>
  <c r="AT40" i="2"/>
  <c r="AS40" i="2"/>
  <c r="AR40" i="2"/>
  <c r="AQ40" i="2"/>
  <c r="AU40" i="2" s="1"/>
  <c r="Z40" i="2"/>
  <c r="AD40" i="2" s="1"/>
  <c r="Y40" i="2"/>
  <c r="AC40" i="2" s="1"/>
  <c r="X40" i="2"/>
  <c r="AB40" i="2" s="1"/>
  <c r="W40" i="2"/>
  <c r="AA40" i="2" s="1"/>
  <c r="V40" i="2"/>
  <c r="U40" i="2"/>
  <c r="T40" i="2"/>
  <c r="S40" i="2"/>
  <c r="AT39" i="2"/>
  <c r="AS39" i="2"/>
  <c r="AR39" i="2"/>
  <c r="AQ39" i="2"/>
  <c r="AU39" i="2" s="1"/>
  <c r="Z39" i="2"/>
  <c r="AD39" i="2" s="1"/>
  <c r="Y39" i="2"/>
  <c r="AC39" i="2" s="1"/>
  <c r="X39" i="2"/>
  <c r="AB39" i="2" s="1"/>
  <c r="W39" i="2"/>
  <c r="AA39" i="2" s="1"/>
  <c r="V39" i="2"/>
  <c r="U39" i="2"/>
  <c r="T39" i="2"/>
  <c r="S39" i="2"/>
  <c r="AT38" i="2"/>
  <c r="AS38" i="2"/>
  <c r="AR38" i="2"/>
  <c r="AQ38" i="2"/>
  <c r="Z38" i="2"/>
  <c r="AD38" i="2" s="1"/>
  <c r="Y38" i="2"/>
  <c r="AC38" i="2" s="1"/>
  <c r="X38" i="2"/>
  <c r="AB38" i="2" s="1"/>
  <c r="W38" i="2"/>
  <c r="AA38" i="2" s="1"/>
  <c r="V38" i="2"/>
  <c r="U38" i="2"/>
  <c r="T38" i="2"/>
  <c r="S38" i="2"/>
  <c r="AT37" i="2"/>
  <c r="AS37" i="2"/>
  <c r="AR37" i="2"/>
  <c r="AQ37" i="2"/>
  <c r="Z37" i="2"/>
  <c r="AD37" i="2" s="1"/>
  <c r="Y37" i="2"/>
  <c r="AC37" i="2" s="1"/>
  <c r="X37" i="2"/>
  <c r="AB37" i="2" s="1"/>
  <c r="W37" i="2"/>
  <c r="AA37" i="2" s="1"/>
  <c r="V37" i="2"/>
  <c r="U37" i="2"/>
  <c r="T37" i="2"/>
  <c r="S37" i="2"/>
  <c r="AT36" i="2"/>
  <c r="AS36" i="2"/>
  <c r="AR36" i="2"/>
  <c r="AQ36" i="2"/>
  <c r="AU36" i="2" s="1"/>
  <c r="Z36" i="2"/>
  <c r="AD36" i="2" s="1"/>
  <c r="Y36" i="2"/>
  <c r="AC36" i="2" s="1"/>
  <c r="X36" i="2"/>
  <c r="AB36" i="2" s="1"/>
  <c r="W36" i="2"/>
  <c r="AA36" i="2" s="1"/>
  <c r="V36" i="2"/>
  <c r="U36" i="2"/>
  <c r="T36" i="2"/>
  <c r="S36" i="2"/>
  <c r="AT35" i="2"/>
  <c r="AS35" i="2"/>
  <c r="AR35" i="2"/>
  <c r="AQ35" i="2"/>
  <c r="AU35" i="2" s="1"/>
  <c r="Z35" i="2"/>
  <c r="AD35" i="2" s="1"/>
  <c r="Y35" i="2"/>
  <c r="AC35" i="2" s="1"/>
  <c r="X35" i="2"/>
  <c r="AB35" i="2" s="1"/>
  <c r="W35" i="2"/>
  <c r="AA35" i="2" s="1"/>
  <c r="V35" i="2"/>
  <c r="U35" i="2"/>
  <c r="T35" i="2"/>
  <c r="S35" i="2"/>
  <c r="AT34" i="2"/>
  <c r="AS34" i="2"/>
  <c r="AR34" i="2"/>
  <c r="AQ34" i="2"/>
  <c r="Z34" i="2"/>
  <c r="AD34" i="2" s="1"/>
  <c r="Y34" i="2"/>
  <c r="AC34" i="2" s="1"/>
  <c r="X34" i="2"/>
  <c r="AB34" i="2" s="1"/>
  <c r="W34" i="2"/>
  <c r="AA34" i="2" s="1"/>
  <c r="V34" i="2"/>
  <c r="U34" i="2"/>
  <c r="T34" i="2"/>
  <c r="S34" i="2"/>
  <c r="AT33" i="2"/>
  <c r="AS33" i="2"/>
  <c r="AR33" i="2"/>
  <c r="AQ33" i="2"/>
  <c r="Z33" i="2"/>
  <c r="AD33" i="2" s="1"/>
  <c r="Y33" i="2"/>
  <c r="AC33" i="2" s="1"/>
  <c r="X33" i="2"/>
  <c r="AB33" i="2" s="1"/>
  <c r="W33" i="2"/>
  <c r="AA33" i="2" s="1"/>
  <c r="V33" i="2"/>
  <c r="U33" i="2"/>
  <c r="T33" i="2"/>
  <c r="S33" i="2"/>
  <c r="AT32" i="2"/>
  <c r="AX32" i="2" s="1"/>
  <c r="AS32" i="2"/>
  <c r="AW32" i="2" s="1"/>
  <c r="AR32" i="2"/>
  <c r="AQ32" i="2"/>
  <c r="Z32" i="2"/>
  <c r="AD32" i="2" s="1"/>
  <c r="Y32" i="2"/>
  <c r="AC32" i="2" s="1"/>
  <c r="X32" i="2"/>
  <c r="AB32" i="2" s="1"/>
  <c r="W32" i="2"/>
  <c r="AA32" i="2" s="1"/>
  <c r="V32" i="2"/>
  <c r="U32" i="2"/>
  <c r="T32" i="2"/>
  <c r="S32" i="2"/>
  <c r="AT31" i="2"/>
  <c r="AX31" i="2" s="1"/>
  <c r="AS31" i="2"/>
  <c r="AW31" i="2" s="1"/>
  <c r="AR31" i="2"/>
  <c r="AQ31" i="2"/>
  <c r="Z31" i="2"/>
  <c r="AD31" i="2" s="1"/>
  <c r="Y31" i="2"/>
  <c r="AC31" i="2" s="1"/>
  <c r="X31" i="2"/>
  <c r="AB31" i="2" s="1"/>
  <c r="W31" i="2"/>
  <c r="AA31" i="2" s="1"/>
  <c r="V31" i="2"/>
  <c r="U31" i="2"/>
  <c r="T31" i="2"/>
  <c r="S31" i="2"/>
  <c r="AT30" i="2"/>
  <c r="AX30" i="2" s="1"/>
  <c r="AS30" i="2"/>
  <c r="AW30" i="2" s="1"/>
  <c r="AR30" i="2"/>
  <c r="AV30" i="2" s="1"/>
  <c r="AQ30" i="2"/>
  <c r="AU30" i="2" s="1"/>
  <c r="Z30" i="2"/>
  <c r="AD30" i="2" s="1"/>
  <c r="Y30" i="2"/>
  <c r="AC30" i="2" s="1"/>
  <c r="X30" i="2"/>
  <c r="AB30" i="2" s="1"/>
  <c r="W30" i="2"/>
  <c r="AA30" i="2" s="1"/>
  <c r="V30" i="2"/>
  <c r="U30" i="2"/>
  <c r="T30" i="2"/>
  <c r="S30" i="2"/>
  <c r="AT29" i="2"/>
  <c r="AX29" i="2" s="1"/>
  <c r="AS29" i="2"/>
  <c r="AW29" i="2" s="1"/>
  <c r="AR29" i="2"/>
  <c r="AV29" i="2" s="1"/>
  <c r="AQ29" i="2"/>
  <c r="AU29" i="2" s="1"/>
  <c r="Z29" i="2"/>
  <c r="AD29" i="2" s="1"/>
  <c r="Y29" i="2"/>
  <c r="AC29" i="2" s="1"/>
  <c r="X29" i="2"/>
  <c r="AB29" i="2" s="1"/>
  <c r="W29" i="2"/>
  <c r="AA29" i="2" s="1"/>
  <c r="V29" i="2"/>
  <c r="U29" i="2"/>
  <c r="T29" i="2"/>
  <c r="S29" i="2"/>
  <c r="AT28" i="2"/>
  <c r="AX28" i="2" s="1"/>
  <c r="AS28" i="2"/>
  <c r="AW28" i="2" s="1"/>
  <c r="AR28" i="2"/>
  <c r="AV28" i="2" s="1"/>
  <c r="AQ28" i="2"/>
  <c r="AU28" i="2" s="1"/>
  <c r="Z28" i="2"/>
  <c r="AD28" i="2" s="1"/>
  <c r="Y28" i="2"/>
  <c r="AC28" i="2" s="1"/>
  <c r="X28" i="2"/>
  <c r="AB28" i="2" s="1"/>
  <c r="W28" i="2"/>
  <c r="AA28" i="2" s="1"/>
  <c r="V28" i="2"/>
  <c r="U28" i="2"/>
  <c r="T28" i="2"/>
  <c r="S28" i="2"/>
  <c r="AT27" i="2"/>
  <c r="AX27" i="2" s="1"/>
  <c r="AS27" i="2"/>
  <c r="AW27" i="2" s="1"/>
  <c r="AR27" i="2"/>
  <c r="AV27" i="2" s="1"/>
  <c r="AQ27" i="2"/>
  <c r="AU27" i="2" s="1"/>
  <c r="Z27" i="2"/>
  <c r="AD27" i="2" s="1"/>
  <c r="Y27" i="2"/>
  <c r="AC27" i="2" s="1"/>
  <c r="X27" i="2"/>
  <c r="AB27" i="2" s="1"/>
  <c r="W27" i="2"/>
  <c r="AA27" i="2" s="1"/>
  <c r="V27" i="2"/>
  <c r="U27" i="2"/>
  <c r="T27" i="2"/>
  <c r="S27" i="2"/>
  <c r="AT26" i="2"/>
  <c r="AS26" i="2"/>
  <c r="AR26" i="2"/>
  <c r="AQ26" i="2"/>
  <c r="AU26" i="2" s="1"/>
  <c r="Z26" i="2"/>
  <c r="AD26" i="2" s="1"/>
  <c r="Y26" i="2"/>
  <c r="AC26" i="2" s="1"/>
  <c r="X26" i="2"/>
  <c r="AB26" i="2" s="1"/>
  <c r="W26" i="2"/>
  <c r="AA26" i="2" s="1"/>
  <c r="V26" i="2"/>
  <c r="U26" i="2"/>
  <c r="T26" i="2"/>
  <c r="S26" i="2"/>
  <c r="AT25" i="2"/>
  <c r="AS25" i="2"/>
  <c r="AR25" i="2"/>
  <c r="AQ25" i="2"/>
  <c r="AU25" i="2" s="1"/>
  <c r="Z25" i="2"/>
  <c r="AD25" i="2" s="1"/>
  <c r="Y25" i="2"/>
  <c r="AC25" i="2" s="1"/>
  <c r="X25" i="2"/>
  <c r="AB25" i="2" s="1"/>
  <c r="W25" i="2"/>
  <c r="AA25" i="2" s="1"/>
  <c r="V25" i="2"/>
  <c r="U25" i="2"/>
  <c r="T25" i="2"/>
  <c r="S25" i="2"/>
  <c r="AT24" i="2"/>
  <c r="AS24" i="2"/>
  <c r="AR24" i="2"/>
  <c r="AQ24" i="2"/>
  <c r="AU24" i="2" s="1"/>
  <c r="Z24" i="2"/>
  <c r="AD24" i="2" s="1"/>
  <c r="Y24" i="2"/>
  <c r="AC24" i="2" s="1"/>
  <c r="X24" i="2"/>
  <c r="AB24" i="2" s="1"/>
  <c r="W24" i="2"/>
  <c r="AA24" i="2" s="1"/>
  <c r="V24" i="2"/>
  <c r="U24" i="2"/>
  <c r="T24" i="2"/>
  <c r="S24" i="2"/>
  <c r="AT23" i="2"/>
  <c r="AS23" i="2"/>
  <c r="AR23" i="2"/>
  <c r="AQ23" i="2"/>
  <c r="AU23" i="2" s="1"/>
  <c r="Z23" i="2"/>
  <c r="AD23" i="2" s="1"/>
  <c r="Y23" i="2"/>
  <c r="AC23" i="2" s="1"/>
  <c r="X23" i="2"/>
  <c r="AB23" i="2" s="1"/>
  <c r="W23" i="2"/>
  <c r="AA23" i="2" s="1"/>
  <c r="V23" i="2"/>
  <c r="U23" i="2"/>
  <c r="T23" i="2"/>
  <c r="S23" i="2"/>
  <c r="AT22" i="2"/>
  <c r="AS22" i="2"/>
  <c r="AR22" i="2"/>
  <c r="AQ22" i="2"/>
  <c r="Z22" i="2"/>
  <c r="AD22" i="2" s="1"/>
  <c r="Y22" i="2"/>
  <c r="AC22" i="2" s="1"/>
  <c r="X22" i="2"/>
  <c r="AB22" i="2" s="1"/>
  <c r="W22" i="2"/>
  <c r="AA22" i="2" s="1"/>
  <c r="V22" i="2"/>
  <c r="U22" i="2"/>
  <c r="T22" i="2"/>
  <c r="S22" i="2"/>
  <c r="AT21" i="2"/>
  <c r="AS21" i="2"/>
  <c r="AR21" i="2"/>
  <c r="AQ21" i="2"/>
  <c r="Z21" i="2"/>
  <c r="AD21" i="2" s="1"/>
  <c r="Y21" i="2"/>
  <c r="AC21" i="2" s="1"/>
  <c r="X21" i="2"/>
  <c r="AB21" i="2" s="1"/>
  <c r="W21" i="2"/>
  <c r="AA21" i="2" s="1"/>
  <c r="V21" i="2"/>
  <c r="U21" i="2"/>
  <c r="T21" i="2"/>
  <c r="S21" i="2"/>
  <c r="L21" i="2"/>
  <c r="K21" i="2"/>
  <c r="J21" i="2"/>
  <c r="I21" i="2"/>
  <c r="AT20" i="2"/>
  <c r="AS20" i="2"/>
  <c r="AR20" i="2"/>
  <c r="AQ20" i="2"/>
  <c r="Z20" i="2"/>
  <c r="AD20" i="2" s="1"/>
  <c r="Y20" i="2"/>
  <c r="AC20" i="2" s="1"/>
  <c r="X20" i="2"/>
  <c r="AB20" i="2" s="1"/>
  <c r="W20" i="2"/>
  <c r="AA20" i="2" s="1"/>
  <c r="V20" i="2"/>
  <c r="U20" i="2"/>
  <c r="T20" i="2"/>
  <c r="S20" i="2"/>
  <c r="L20" i="2"/>
  <c r="K20" i="2"/>
  <c r="J20" i="2"/>
  <c r="I20" i="2"/>
  <c r="AT19" i="2"/>
  <c r="AS19" i="2"/>
  <c r="AR19" i="2"/>
  <c r="AQ19" i="2"/>
  <c r="AU19" i="2" s="1"/>
  <c r="Z19" i="2"/>
  <c r="AD19" i="2" s="1"/>
  <c r="Y19" i="2"/>
  <c r="AC19" i="2" s="1"/>
  <c r="X19" i="2"/>
  <c r="AB19" i="2" s="1"/>
  <c r="W19" i="2"/>
  <c r="AA19" i="2" s="1"/>
  <c r="V19" i="2"/>
  <c r="U19" i="2"/>
  <c r="T19" i="2"/>
  <c r="S19" i="2"/>
  <c r="L19" i="2"/>
  <c r="L22" i="2" s="1"/>
  <c r="K19" i="2"/>
  <c r="K22" i="2" s="1"/>
  <c r="J19" i="2"/>
  <c r="J22" i="2" s="1"/>
  <c r="I19" i="2"/>
  <c r="I22" i="2" s="1"/>
  <c r="AT18" i="2"/>
  <c r="AS18" i="2"/>
  <c r="AR18" i="2"/>
  <c r="AQ18" i="2"/>
  <c r="Z18" i="2"/>
  <c r="AD18" i="2" s="1"/>
  <c r="Y18" i="2"/>
  <c r="AC18" i="2" s="1"/>
  <c r="X18" i="2"/>
  <c r="AB18" i="2" s="1"/>
  <c r="W18" i="2"/>
  <c r="AA18" i="2" s="1"/>
  <c r="V18" i="2"/>
  <c r="U18" i="2"/>
  <c r="T18" i="2"/>
  <c r="S18" i="2"/>
  <c r="AT17" i="2"/>
  <c r="AX17" i="2" s="1"/>
  <c r="AS17" i="2"/>
  <c r="AW17" i="2" s="1"/>
  <c r="AR17" i="2"/>
  <c r="AQ17" i="2"/>
  <c r="Z17" i="2"/>
  <c r="AD17" i="2" s="1"/>
  <c r="Y17" i="2"/>
  <c r="AC17" i="2" s="1"/>
  <c r="X17" i="2"/>
  <c r="AB17" i="2" s="1"/>
  <c r="W17" i="2"/>
  <c r="AA17" i="2" s="1"/>
  <c r="V17" i="2"/>
  <c r="U17" i="2"/>
  <c r="T17" i="2"/>
  <c r="S17" i="2"/>
  <c r="AT16" i="2"/>
  <c r="AX16" i="2" s="1"/>
  <c r="AS16" i="2"/>
  <c r="AW16" i="2" s="1"/>
  <c r="AR16" i="2"/>
  <c r="AQ16" i="2"/>
  <c r="Z16" i="2"/>
  <c r="AD16" i="2" s="1"/>
  <c r="Y16" i="2"/>
  <c r="AC16" i="2" s="1"/>
  <c r="X16" i="2"/>
  <c r="AB16" i="2" s="1"/>
  <c r="W16" i="2"/>
  <c r="AA16" i="2" s="1"/>
  <c r="V16" i="2"/>
  <c r="U16" i="2"/>
  <c r="T16" i="2"/>
  <c r="S16" i="2"/>
  <c r="AT15" i="2"/>
  <c r="AX15" i="2" s="1"/>
  <c r="AS15" i="2"/>
  <c r="AW15" i="2" s="1"/>
  <c r="AR15" i="2"/>
  <c r="AV15" i="2" s="1"/>
  <c r="AQ15" i="2"/>
  <c r="AU15" i="2" s="1"/>
  <c r="Z15" i="2"/>
  <c r="AD15" i="2" s="1"/>
  <c r="Y15" i="2"/>
  <c r="AC15" i="2" s="1"/>
  <c r="X15" i="2"/>
  <c r="AB15" i="2" s="1"/>
  <c r="W15" i="2"/>
  <c r="AA15" i="2" s="1"/>
  <c r="V15" i="2"/>
  <c r="U15" i="2"/>
  <c r="T15" i="2"/>
  <c r="S15" i="2"/>
  <c r="AT14" i="2"/>
  <c r="AX14" i="2" s="1"/>
  <c r="AS14" i="2"/>
  <c r="AW14" i="2" s="1"/>
  <c r="AR14" i="2"/>
  <c r="AV14" i="2" s="1"/>
  <c r="AQ14" i="2"/>
  <c r="AU14" i="2" s="1"/>
  <c r="Z14" i="2"/>
  <c r="AD14" i="2" s="1"/>
  <c r="Y14" i="2"/>
  <c r="AC14" i="2" s="1"/>
  <c r="X14" i="2"/>
  <c r="AB14" i="2" s="1"/>
  <c r="W14" i="2"/>
  <c r="AA14" i="2" s="1"/>
  <c r="V14" i="2"/>
  <c r="U14" i="2"/>
  <c r="T14" i="2"/>
  <c r="S14" i="2"/>
  <c r="AT13" i="2"/>
  <c r="AX13" i="2" s="1"/>
  <c r="AS13" i="2"/>
  <c r="AW13" i="2" s="1"/>
  <c r="AR13" i="2"/>
  <c r="AV13" i="2" s="1"/>
  <c r="AQ13" i="2"/>
  <c r="AU13" i="2" s="1"/>
  <c r="Z13" i="2"/>
  <c r="AD13" i="2" s="1"/>
  <c r="Y13" i="2"/>
  <c r="AC13" i="2" s="1"/>
  <c r="X13" i="2"/>
  <c r="AB13" i="2" s="1"/>
  <c r="W13" i="2"/>
  <c r="AA13" i="2" s="1"/>
  <c r="V13" i="2"/>
  <c r="U13" i="2"/>
  <c r="T13" i="2"/>
  <c r="S13" i="2"/>
  <c r="AT12" i="2"/>
  <c r="AS12" i="2"/>
  <c r="AR12" i="2"/>
  <c r="AV12" i="2" s="1"/>
  <c r="AQ12" i="2"/>
  <c r="AU12" i="2" s="1"/>
  <c r="Z12" i="2"/>
  <c r="AD12" i="2" s="1"/>
  <c r="Y12" i="2"/>
  <c r="AC12" i="2" s="1"/>
  <c r="X12" i="2"/>
  <c r="AB12" i="2" s="1"/>
  <c r="W12" i="2"/>
  <c r="AA12" i="2" s="1"/>
  <c r="V12" i="2"/>
  <c r="U12" i="2"/>
  <c r="T12" i="2"/>
  <c r="S12" i="2"/>
  <c r="AT11" i="2"/>
  <c r="AS11" i="2"/>
  <c r="AR11" i="2"/>
  <c r="AV11" i="2" s="1"/>
  <c r="AQ11" i="2"/>
  <c r="AU11" i="2" s="1"/>
  <c r="Z11" i="2"/>
  <c r="AD11" i="2" s="1"/>
  <c r="Y11" i="2"/>
  <c r="AC11" i="2" s="1"/>
  <c r="X11" i="2"/>
  <c r="AB11" i="2" s="1"/>
  <c r="W11" i="2"/>
  <c r="AA11" i="2" s="1"/>
  <c r="V11" i="2"/>
  <c r="U11" i="2"/>
  <c r="T11" i="2"/>
  <c r="S11" i="2"/>
  <c r="AT10" i="2"/>
  <c r="AS10" i="2"/>
  <c r="AR10" i="2"/>
  <c r="AQ10" i="2"/>
  <c r="Z10" i="2"/>
  <c r="AD10" i="2" s="1"/>
  <c r="Y10" i="2"/>
  <c r="AC10" i="2" s="1"/>
  <c r="X10" i="2"/>
  <c r="AB10" i="2" s="1"/>
  <c r="W10" i="2"/>
  <c r="AA10" i="2" s="1"/>
  <c r="V10" i="2"/>
  <c r="U10" i="2"/>
  <c r="T10" i="2"/>
  <c r="S10" i="2"/>
  <c r="AT9" i="2"/>
  <c r="AS9" i="2"/>
  <c r="AR9" i="2"/>
  <c r="AQ9" i="2"/>
  <c r="Z9" i="2"/>
  <c r="AD9" i="2" s="1"/>
  <c r="Y9" i="2"/>
  <c r="AC9" i="2" s="1"/>
  <c r="X9" i="2"/>
  <c r="AB9" i="2" s="1"/>
  <c r="W9" i="2"/>
  <c r="AA9" i="2" s="1"/>
  <c r="V9" i="2"/>
  <c r="U9" i="2"/>
  <c r="T9" i="2"/>
  <c r="S9" i="2"/>
  <c r="AT8" i="2"/>
  <c r="AS8" i="2"/>
  <c r="AR8" i="2"/>
  <c r="AQ8" i="2"/>
  <c r="Z8" i="2"/>
  <c r="AD8" i="2" s="1"/>
  <c r="Y8" i="2"/>
  <c r="AC8" i="2" s="1"/>
  <c r="X8" i="2"/>
  <c r="AB8" i="2" s="1"/>
  <c r="W8" i="2"/>
  <c r="AA8" i="2" s="1"/>
  <c r="V8" i="2"/>
  <c r="U8" i="2"/>
  <c r="T8" i="2"/>
  <c r="S8" i="2"/>
  <c r="AT7" i="2"/>
  <c r="AS7" i="2"/>
  <c r="AR7" i="2"/>
  <c r="AQ7" i="2"/>
  <c r="Z7" i="2"/>
  <c r="AD7" i="2" s="1"/>
  <c r="Y7" i="2"/>
  <c r="AC7" i="2" s="1"/>
  <c r="X7" i="2"/>
  <c r="AB7" i="2" s="1"/>
  <c r="W7" i="2"/>
  <c r="AA7" i="2" s="1"/>
  <c r="V7" i="2"/>
  <c r="U7" i="2"/>
  <c r="T7" i="2"/>
  <c r="S7" i="2"/>
  <c r="AT6" i="2"/>
  <c r="AX6" i="2" s="1"/>
  <c r="AS6" i="2"/>
  <c r="AW6" i="2" s="1"/>
  <c r="AR6" i="2"/>
  <c r="AV6" i="2" s="1"/>
  <c r="AQ6" i="2"/>
  <c r="AU6" i="2" s="1"/>
  <c r="Z6" i="2"/>
  <c r="AD6" i="2" s="1"/>
  <c r="Y6" i="2"/>
  <c r="AC6" i="2" s="1"/>
  <c r="X6" i="2"/>
  <c r="AB6" i="2" s="1"/>
  <c r="W6" i="2"/>
  <c r="AA6" i="2" s="1"/>
  <c r="V6" i="2"/>
  <c r="U6" i="2"/>
  <c r="T6" i="2"/>
  <c r="S6" i="2"/>
  <c r="L6" i="2"/>
  <c r="K6" i="2"/>
  <c r="J6" i="2"/>
  <c r="I6" i="2"/>
  <c r="AT5" i="2"/>
  <c r="AX5" i="2" s="1"/>
  <c r="AS5" i="2"/>
  <c r="AW5" i="2" s="1"/>
  <c r="AR5" i="2"/>
  <c r="AQ5" i="2"/>
  <c r="AU5" i="2" s="1"/>
  <c r="Z5" i="2"/>
  <c r="AD5" i="2" s="1"/>
  <c r="Y5" i="2"/>
  <c r="AC5" i="2" s="1"/>
  <c r="X5" i="2"/>
  <c r="AB5" i="2" s="1"/>
  <c r="W5" i="2"/>
  <c r="AA5" i="2" s="1"/>
  <c r="V5" i="2"/>
  <c r="U5" i="2"/>
  <c r="T5" i="2"/>
  <c r="S5" i="2"/>
  <c r="L5" i="2"/>
  <c r="K5" i="2"/>
  <c r="J5" i="2"/>
  <c r="I5" i="2"/>
  <c r="AT4" i="2"/>
  <c r="AX4" i="2" s="1"/>
  <c r="AS4" i="2"/>
  <c r="AW4" i="2" s="1"/>
  <c r="AR4" i="2"/>
  <c r="AQ4" i="2"/>
  <c r="Z4" i="2"/>
  <c r="AD4" i="2" s="1"/>
  <c r="Y4" i="2"/>
  <c r="AC4" i="2" s="1"/>
  <c r="X4" i="2"/>
  <c r="AB4" i="2" s="1"/>
  <c r="W4" i="2"/>
  <c r="AA4" i="2" s="1"/>
  <c r="V4" i="2"/>
  <c r="U4" i="2"/>
  <c r="T4" i="2"/>
  <c r="S4" i="2"/>
  <c r="AT3" i="2"/>
  <c r="AX3" i="2" s="1"/>
  <c r="AS3" i="2"/>
  <c r="AW3" i="2" s="1"/>
  <c r="AR3" i="2"/>
  <c r="AV3" i="2" s="1"/>
  <c r="AQ3" i="2"/>
  <c r="AU3" i="2" s="1"/>
  <c r="Z3" i="2"/>
  <c r="AD3" i="2" s="1"/>
  <c r="Y3" i="2"/>
  <c r="AC3" i="2" s="1"/>
  <c r="X3" i="2"/>
  <c r="AB3" i="2" s="1"/>
  <c r="W3" i="2"/>
  <c r="AA3" i="2" s="1"/>
  <c r="V3" i="2"/>
  <c r="U3" i="2"/>
  <c r="T3" i="2"/>
  <c r="S3" i="2"/>
  <c r="AT2" i="2"/>
  <c r="AS2" i="2"/>
  <c r="AR2" i="2"/>
  <c r="AQ2" i="2"/>
  <c r="AD2" i="2"/>
  <c r="L18" i="2" s="1"/>
  <c r="AC2" i="2"/>
  <c r="K18" i="2" s="1"/>
  <c r="AB2" i="2"/>
  <c r="J18" i="2" s="1"/>
  <c r="AA2" i="2"/>
  <c r="I18" i="2" s="1"/>
  <c r="AT301" i="1"/>
  <c r="AX301" i="1" s="1"/>
  <c r="AS301" i="1"/>
  <c r="AR301" i="1"/>
  <c r="AQ301" i="1"/>
  <c r="AU301" i="1" s="1"/>
  <c r="Z301" i="1"/>
  <c r="AD301" i="1" s="1"/>
  <c r="Y301" i="1"/>
  <c r="AC301" i="1" s="1"/>
  <c r="X301" i="1"/>
  <c r="AB301" i="1" s="1"/>
  <c r="W301" i="1"/>
  <c r="AA301" i="1" s="1"/>
  <c r="V301" i="1"/>
  <c r="U301" i="1"/>
  <c r="T301" i="1"/>
  <c r="S301" i="1"/>
  <c r="AW300" i="1"/>
  <c r="AT300" i="1"/>
  <c r="AX300" i="1" s="1"/>
  <c r="AS300" i="1"/>
  <c r="AR300" i="1"/>
  <c r="AQ300" i="1"/>
  <c r="AU300" i="1" s="1"/>
  <c r="AY299" i="1" s="1"/>
  <c r="AJ300" i="1"/>
  <c r="AB300" i="1"/>
  <c r="Z300" i="1"/>
  <c r="AD300" i="1" s="1"/>
  <c r="Y300" i="1"/>
  <c r="AC300" i="1" s="1"/>
  <c r="X300" i="1"/>
  <c r="W300" i="1"/>
  <c r="AA300" i="1" s="1"/>
  <c r="V300" i="1"/>
  <c r="U300" i="1"/>
  <c r="T300" i="1"/>
  <c r="S300" i="1"/>
  <c r="AT299" i="1"/>
  <c r="AX299" i="1" s="1"/>
  <c r="AS299" i="1"/>
  <c r="AW299" i="1" s="1"/>
  <c r="BA298" i="1" s="1"/>
  <c r="AR299" i="1"/>
  <c r="AQ299" i="1"/>
  <c r="AU299" i="1" s="1"/>
  <c r="AY298" i="1" s="1"/>
  <c r="AB299" i="1"/>
  <c r="Z299" i="1"/>
  <c r="AD299" i="1" s="1"/>
  <c r="Y299" i="1"/>
  <c r="AC299" i="1" s="1"/>
  <c r="X299" i="1"/>
  <c r="W299" i="1"/>
  <c r="AA299" i="1" s="1"/>
  <c r="V299" i="1"/>
  <c r="U299" i="1"/>
  <c r="T299" i="1"/>
  <c r="S299" i="1"/>
  <c r="AT298" i="1"/>
  <c r="AX298" i="1" s="1"/>
  <c r="AS298" i="1"/>
  <c r="AW298" i="1" s="1"/>
  <c r="BA297" i="1" s="1"/>
  <c r="AR298" i="1"/>
  <c r="AQ298" i="1"/>
  <c r="AU298" i="1" s="1"/>
  <c r="AB298" i="1"/>
  <c r="Z298" i="1"/>
  <c r="AD298" i="1" s="1"/>
  <c r="Y298" i="1"/>
  <c r="AC298" i="1" s="1"/>
  <c r="X298" i="1"/>
  <c r="W298" i="1"/>
  <c r="AA298" i="1" s="1"/>
  <c r="V298" i="1"/>
  <c r="U298" i="1"/>
  <c r="T298" i="1"/>
  <c r="S298" i="1"/>
  <c r="AT297" i="1"/>
  <c r="AX297" i="1" s="1"/>
  <c r="AS297" i="1"/>
  <c r="AW297" i="1" s="1"/>
  <c r="BA296" i="1" s="1"/>
  <c r="AR297" i="1"/>
  <c r="AQ297" i="1"/>
  <c r="AU297" i="1" s="1"/>
  <c r="AY296" i="1" s="1"/>
  <c r="AB297" i="1"/>
  <c r="Z297" i="1"/>
  <c r="AD297" i="1" s="1"/>
  <c r="Y297" i="1"/>
  <c r="AC297" i="1" s="1"/>
  <c r="X297" i="1"/>
  <c r="W297" i="1"/>
  <c r="AA297" i="1" s="1"/>
  <c r="V297" i="1"/>
  <c r="U297" i="1"/>
  <c r="T297" i="1"/>
  <c r="S297" i="1"/>
  <c r="AT296" i="1"/>
  <c r="AX296" i="1" s="1"/>
  <c r="BB295" i="1" s="1"/>
  <c r="AS296" i="1"/>
  <c r="AW296" i="1" s="1"/>
  <c r="AR296" i="1"/>
  <c r="AQ296" i="1"/>
  <c r="AU296" i="1" s="1"/>
  <c r="Z296" i="1"/>
  <c r="AD296" i="1" s="1"/>
  <c r="Y296" i="1"/>
  <c r="AC296" i="1" s="1"/>
  <c r="X296" i="1"/>
  <c r="AB296" i="1" s="1"/>
  <c r="AN296" i="1" s="1"/>
  <c r="W296" i="1"/>
  <c r="AA296" i="1" s="1"/>
  <c r="V296" i="1"/>
  <c r="U296" i="1"/>
  <c r="T296" i="1"/>
  <c r="S296" i="1"/>
  <c r="AW295" i="1"/>
  <c r="AT295" i="1"/>
  <c r="AX295" i="1" s="1"/>
  <c r="AS295" i="1"/>
  <c r="AR295" i="1"/>
  <c r="AQ295" i="1"/>
  <c r="AU295" i="1" s="1"/>
  <c r="AC295" i="1"/>
  <c r="Z295" i="1"/>
  <c r="AD295" i="1" s="1"/>
  <c r="Y295" i="1"/>
  <c r="X295" i="1"/>
  <c r="AB295" i="1" s="1"/>
  <c r="W295" i="1"/>
  <c r="AA295" i="1" s="1"/>
  <c r="V295" i="1"/>
  <c r="U295" i="1"/>
  <c r="T295" i="1"/>
  <c r="S295" i="1"/>
  <c r="AW294" i="1"/>
  <c r="AT294" i="1"/>
  <c r="AX294" i="1" s="1"/>
  <c r="BB293" i="1" s="1"/>
  <c r="AS294" i="1"/>
  <c r="AR294" i="1"/>
  <c r="AQ294" i="1"/>
  <c r="AU294" i="1" s="1"/>
  <c r="AF294" i="1"/>
  <c r="Z294" i="1"/>
  <c r="AD294" i="1" s="1"/>
  <c r="Y294" i="1"/>
  <c r="AC294" i="1" s="1"/>
  <c r="X294" i="1"/>
  <c r="AB294" i="1" s="1"/>
  <c r="W294" i="1"/>
  <c r="AA294" i="1" s="1"/>
  <c r="V294" i="1"/>
  <c r="U294" i="1"/>
  <c r="T294" i="1"/>
  <c r="S294" i="1"/>
  <c r="AW293" i="1"/>
  <c r="BA292" i="1" s="1"/>
  <c r="AT293" i="1"/>
  <c r="AX293" i="1" s="1"/>
  <c r="AS293" i="1"/>
  <c r="AR293" i="1"/>
  <c r="AQ293" i="1"/>
  <c r="AU293" i="1" s="1"/>
  <c r="AY292" i="1" s="1"/>
  <c r="AC293" i="1"/>
  <c r="Z293" i="1"/>
  <c r="AD293" i="1" s="1"/>
  <c r="Y293" i="1"/>
  <c r="X293" i="1"/>
  <c r="AB293" i="1" s="1"/>
  <c r="AJ294" i="1" s="1"/>
  <c r="W293" i="1"/>
  <c r="AA293" i="1" s="1"/>
  <c r="V293" i="1"/>
  <c r="U293" i="1"/>
  <c r="T293" i="1"/>
  <c r="S293" i="1"/>
  <c r="AT292" i="1"/>
  <c r="AX292" i="1" s="1"/>
  <c r="BB291" i="1" s="1"/>
  <c r="AS292" i="1"/>
  <c r="AW292" i="1" s="1"/>
  <c r="BA291" i="1" s="1"/>
  <c r="AR292" i="1"/>
  <c r="AQ292" i="1"/>
  <c r="AU292" i="1" s="1"/>
  <c r="AK292" i="1"/>
  <c r="AC292" i="1"/>
  <c r="Z292" i="1"/>
  <c r="AD292" i="1" s="1"/>
  <c r="Y292" i="1"/>
  <c r="X292" i="1"/>
  <c r="AB292" i="1" s="1"/>
  <c r="AJ293" i="1" s="1"/>
  <c r="W292" i="1"/>
  <c r="AA292" i="1" s="1"/>
  <c r="V292" i="1"/>
  <c r="U292" i="1"/>
  <c r="T292" i="1"/>
  <c r="S292" i="1"/>
  <c r="AW291" i="1"/>
  <c r="AT291" i="1"/>
  <c r="AX291" i="1" s="1"/>
  <c r="AS291" i="1"/>
  <c r="AR291" i="1"/>
  <c r="AQ291" i="1"/>
  <c r="AU291" i="1" s="1"/>
  <c r="AC291" i="1"/>
  <c r="Z291" i="1"/>
  <c r="AD291" i="1" s="1"/>
  <c r="Y291" i="1"/>
  <c r="X291" i="1"/>
  <c r="AB291" i="1" s="1"/>
  <c r="W291" i="1"/>
  <c r="AA291" i="1" s="1"/>
  <c r="V291" i="1"/>
  <c r="U291" i="1"/>
  <c r="T291" i="1"/>
  <c r="S291" i="1"/>
  <c r="AW290" i="1"/>
  <c r="AT290" i="1"/>
  <c r="AX290" i="1" s="1"/>
  <c r="BB289" i="1" s="1"/>
  <c r="AS290" i="1"/>
  <c r="AR290" i="1"/>
  <c r="AQ290" i="1"/>
  <c r="AU290" i="1" s="1"/>
  <c r="AY289" i="1" s="1"/>
  <c r="AF290" i="1"/>
  <c r="Z290" i="1"/>
  <c r="AD290" i="1" s="1"/>
  <c r="Y290" i="1"/>
  <c r="AC290" i="1" s="1"/>
  <c r="X290" i="1"/>
  <c r="AB290" i="1" s="1"/>
  <c r="W290" i="1"/>
  <c r="AA290" i="1" s="1"/>
  <c r="V290" i="1"/>
  <c r="U290" i="1"/>
  <c r="T290" i="1"/>
  <c r="S290" i="1"/>
  <c r="AT289" i="1"/>
  <c r="AX289" i="1" s="1"/>
  <c r="AS289" i="1"/>
  <c r="AR289" i="1"/>
  <c r="AV289" i="1" s="1"/>
  <c r="AZ288" i="1" s="1"/>
  <c r="AQ289" i="1"/>
  <c r="AU289" i="1" s="1"/>
  <c r="AK289" i="1"/>
  <c r="AC289" i="1"/>
  <c r="Z289" i="1"/>
  <c r="AD289" i="1" s="1"/>
  <c r="Y289" i="1"/>
  <c r="X289" i="1"/>
  <c r="AB289" i="1" s="1"/>
  <c r="W289" i="1"/>
  <c r="AA289" i="1" s="1"/>
  <c r="V289" i="1"/>
  <c r="U289" i="1"/>
  <c r="T289" i="1"/>
  <c r="S289" i="1"/>
  <c r="AT288" i="1"/>
  <c r="AX288" i="1" s="1"/>
  <c r="BB287" i="1" s="1"/>
  <c r="AS288" i="1"/>
  <c r="AR288" i="1"/>
  <c r="AV288" i="1" s="1"/>
  <c r="AQ288" i="1"/>
  <c r="AU288" i="1" s="1"/>
  <c r="AY287" i="1" s="1"/>
  <c r="AO288" i="1"/>
  <c r="AN288" i="1"/>
  <c r="AF288" i="1"/>
  <c r="AC288" i="1"/>
  <c r="AG288" i="1" s="1"/>
  <c r="Z288" i="1"/>
  <c r="AD288" i="1" s="1"/>
  <c r="Y288" i="1"/>
  <c r="X288" i="1"/>
  <c r="AB288" i="1" s="1"/>
  <c r="W288" i="1"/>
  <c r="AA288" i="1" s="1"/>
  <c r="V288" i="1"/>
  <c r="U288" i="1"/>
  <c r="T288" i="1"/>
  <c r="S288" i="1"/>
  <c r="AX287" i="1"/>
  <c r="AV287" i="1"/>
  <c r="AZ287" i="1" s="1"/>
  <c r="AT287" i="1"/>
  <c r="AS287" i="1"/>
  <c r="AR287" i="1"/>
  <c r="AQ287" i="1"/>
  <c r="AU287" i="1" s="1"/>
  <c r="AY286" i="1" s="1"/>
  <c r="AN287" i="1"/>
  <c r="AH287" i="1"/>
  <c r="AG287" i="1"/>
  <c r="AD287" i="1"/>
  <c r="AP287" i="1" s="1"/>
  <c r="AC287" i="1"/>
  <c r="AB287" i="1"/>
  <c r="Z287" i="1"/>
  <c r="Y287" i="1"/>
  <c r="X287" i="1"/>
  <c r="W287" i="1"/>
  <c r="AA287" i="1" s="1"/>
  <c r="V287" i="1"/>
  <c r="U287" i="1"/>
  <c r="T287" i="1"/>
  <c r="S287" i="1"/>
  <c r="AX286" i="1"/>
  <c r="BB285" i="1" s="1"/>
  <c r="AT286" i="1"/>
  <c r="AS286" i="1"/>
  <c r="AR286" i="1"/>
  <c r="AQ286" i="1"/>
  <c r="AU286" i="1" s="1"/>
  <c r="AO286" i="1"/>
  <c r="AF286" i="1"/>
  <c r="AB286" i="1"/>
  <c r="Z286" i="1"/>
  <c r="AD286" i="1" s="1"/>
  <c r="Y286" i="1"/>
  <c r="AC286" i="1" s="1"/>
  <c r="X286" i="1"/>
  <c r="W286" i="1"/>
  <c r="AA286" i="1" s="1"/>
  <c r="V286" i="1"/>
  <c r="U286" i="1"/>
  <c r="T286" i="1"/>
  <c r="S286" i="1"/>
  <c r="AX285" i="1"/>
  <c r="AV285" i="1"/>
  <c r="AV286" i="1" s="1"/>
  <c r="AT285" i="1"/>
  <c r="AS285" i="1"/>
  <c r="AR285" i="1"/>
  <c r="AQ285" i="1"/>
  <c r="AU285" i="1" s="1"/>
  <c r="AY284" i="1" s="1"/>
  <c r="AH285" i="1"/>
  <c r="AG285" i="1"/>
  <c r="AD285" i="1"/>
  <c r="AC285" i="1"/>
  <c r="AO285" i="1" s="1"/>
  <c r="Z285" i="1"/>
  <c r="Y285" i="1"/>
  <c r="X285" i="1"/>
  <c r="AB285" i="1" s="1"/>
  <c r="W285" i="1"/>
  <c r="AA285" i="1" s="1"/>
  <c r="V285" i="1"/>
  <c r="U285" i="1"/>
  <c r="T285" i="1"/>
  <c r="S285" i="1"/>
  <c r="AZ284" i="1"/>
  <c r="AV284" i="1"/>
  <c r="AT284" i="1"/>
  <c r="AX284" i="1" s="1"/>
  <c r="BB283" i="1" s="1"/>
  <c r="AS284" i="1"/>
  <c r="AR284" i="1"/>
  <c r="AQ284" i="1"/>
  <c r="AU284" i="1" s="1"/>
  <c r="AO284" i="1"/>
  <c r="AF284" i="1"/>
  <c r="AD284" i="1"/>
  <c r="AB284" i="1"/>
  <c r="Z284" i="1"/>
  <c r="Y284" i="1"/>
  <c r="AC284" i="1" s="1"/>
  <c r="X284" i="1"/>
  <c r="W284" i="1"/>
  <c r="AA284" i="1" s="1"/>
  <c r="V284" i="1"/>
  <c r="U284" i="1"/>
  <c r="T284" i="1"/>
  <c r="S284" i="1"/>
  <c r="AT283" i="1"/>
  <c r="AX283" i="1" s="1"/>
  <c r="AS283" i="1"/>
  <c r="AR283" i="1"/>
  <c r="AV283" i="1" s="1"/>
  <c r="AQ283" i="1"/>
  <c r="AU283" i="1" s="1"/>
  <c r="AH283" i="1"/>
  <c r="AC283" i="1"/>
  <c r="Z283" i="1"/>
  <c r="AD283" i="1" s="1"/>
  <c r="Y283" i="1"/>
  <c r="X283" i="1"/>
  <c r="AB283" i="1" s="1"/>
  <c r="W283" i="1"/>
  <c r="AA283" i="1" s="1"/>
  <c r="V283" i="1"/>
  <c r="U283" i="1"/>
  <c r="T283" i="1"/>
  <c r="S283" i="1"/>
  <c r="AZ282" i="1"/>
  <c r="AT282" i="1"/>
  <c r="AX282" i="1" s="1"/>
  <c r="BB282" i="1" s="1"/>
  <c r="AS282" i="1"/>
  <c r="AR282" i="1"/>
  <c r="AV282" i="1" s="1"/>
  <c r="AQ282" i="1"/>
  <c r="AU282" i="1" s="1"/>
  <c r="AY281" i="1" s="1"/>
  <c r="AK282" i="1"/>
  <c r="AC282" i="1"/>
  <c r="AK283" i="1" s="1"/>
  <c r="Z282" i="1"/>
  <c r="AD282" i="1" s="1"/>
  <c r="Y282" i="1"/>
  <c r="X282" i="1"/>
  <c r="AB282" i="1" s="1"/>
  <c r="W282" i="1"/>
  <c r="AA282" i="1" s="1"/>
  <c r="V282" i="1"/>
  <c r="U282" i="1"/>
  <c r="T282" i="1"/>
  <c r="S282" i="1"/>
  <c r="AT281" i="1"/>
  <c r="AS281" i="1"/>
  <c r="AR281" i="1"/>
  <c r="AV281" i="1" s="1"/>
  <c r="AQ281" i="1"/>
  <c r="AU281" i="1" s="1"/>
  <c r="AC281" i="1"/>
  <c r="Z281" i="1"/>
  <c r="AD281" i="1" s="1"/>
  <c r="Y281" i="1"/>
  <c r="X281" i="1"/>
  <c r="AB281" i="1" s="1"/>
  <c r="AN281" i="1" s="1"/>
  <c r="W281" i="1"/>
  <c r="AA281" i="1" s="1"/>
  <c r="V281" i="1"/>
  <c r="U281" i="1"/>
  <c r="T281" i="1"/>
  <c r="S281" i="1"/>
  <c r="AZ280" i="1"/>
  <c r="AT280" i="1"/>
  <c r="AX280" i="1" s="1"/>
  <c r="AS280" i="1"/>
  <c r="AR280" i="1"/>
  <c r="AV280" i="1" s="1"/>
  <c r="AZ279" i="1" s="1"/>
  <c r="AQ280" i="1"/>
  <c r="AU280" i="1" s="1"/>
  <c r="AY279" i="1" s="1"/>
  <c r="AK280" i="1"/>
  <c r="AC280" i="1"/>
  <c r="AK281" i="1" s="1"/>
  <c r="Z280" i="1"/>
  <c r="AD280" i="1" s="1"/>
  <c r="Y280" i="1"/>
  <c r="X280" i="1"/>
  <c r="AB280" i="1" s="1"/>
  <c r="W280" i="1"/>
  <c r="AA280" i="1" s="1"/>
  <c r="V280" i="1"/>
  <c r="U280" i="1"/>
  <c r="T280" i="1"/>
  <c r="S280" i="1"/>
  <c r="AW279" i="1"/>
  <c r="AT279" i="1"/>
  <c r="AX279" i="1" s="1"/>
  <c r="BB279" i="1" s="1"/>
  <c r="AS279" i="1"/>
  <c r="AR279" i="1"/>
  <c r="AV279" i="1" s="1"/>
  <c r="AQ279" i="1"/>
  <c r="AU279" i="1" s="1"/>
  <c r="AH279" i="1"/>
  <c r="AC279" i="1"/>
  <c r="Z279" i="1"/>
  <c r="AD279" i="1" s="1"/>
  <c r="Y279" i="1"/>
  <c r="X279" i="1"/>
  <c r="AB279" i="1" s="1"/>
  <c r="W279" i="1"/>
  <c r="AA279" i="1" s="1"/>
  <c r="V279" i="1"/>
  <c r="U279" i="1"/>
  <c r="T279" i="1"/>
  <c r="S279" i="1"/>
  <c r="AW278" i="1"/>
  <c r="BA277" i="1" s="1"/>
  <c r="AT278" i="1"/>
  <c r="AX278" i="1" s="1"/>
  <c r="BB277" i="1" s="1"/>
  <c r="AS278" i="1"/>
  <c r="AR278" i="1"/>
  <c r="AV278" i="1" s="1"/>
  <c r="AQ278" i="1"/>
  <c r="AU278" i="1" s="1"/>
  <c r="AY277" i="1" s="1"/>
  <c r="AP278" i="1"/>
  <c r="AC278" i="1"/>
  <c r="AK279" i="1" s="1"/>
  <c r="Z278" i="1"/>
  <c r="AD278" i="1" s="1"/>
  <c r="Y278" i="1"/>
  <c r="X278" i="1"/>
  <c r="AB278" i="1" s="1"/>
  <c r="W278" i="1"/>
  <c r="AA278" i="1" s="1"/>
  <c r="V278" i="1"/>
  <c r="U278" i="1"/>
  <c r="T278" i="1"/>
  <c r="S278" i="1"/>
  <c r="AW277" i="1"/>
  <c r="AT277" i="1"/>
  <c r="AX277" i="1" s="1"/>
  <c r="AS277" i="1"/>
  <c r="AR277" i="1"/>
  <c r="AV277" i="1" s="1"/>
  <c r="AQ277" i="1"/>
  <c r="AU277" i="1" s="1"/>
  <c r="Z277" i="1"/>
  <c r="AD277" i="1" s="1"/>
  <c r="Y277" i="1"/>
  <c r="AC277" i="1" s="1"/>
  <c r="AK278" i="1" s="1"/>
  <c r="X277" i="1"/>
  <c r="AB277" i="1" s="1"/>
  <c r="W277" i="1"/>
  <c r="AA277" i="1" s="1"/>
  <c r="V277" i="1"/>
  <c r="U277" i="1"/>
  <c r="T277" i="1"/>
  <c r="S277" i="1"/>
  <c r="AT276" i="1"/>
  <c r="AX276" i="1" s="1"/>
  <c r="BB275" i="1" s="1"/>
  <c r="AS276" i="1"/>
  <c r="AR276" i="1"/>
  <c r="AQ276" i="1"/>
  <c r="AU276" i="1" s="1"/>
  <c r="Z276" i="1"/>
  <c r="AD276" i="1" s="1"/>
  <c r="Y276" i="1"/>
  <c r="AC276" i="1" s="1"/>
  <c r="X276" i="1"/>
  <c r="AB276" i="1" s="1"/>
  <c r="W276" i="1"/>
  <c r="AA276" i="1" s="1"/>
  <c r="V276" i="1"/>
  <c r="U276" i="1"/>
  <c r="T276" i="1"/>
  <c r="S276" i="1"/>
  <c r="AT275" i="1"/>
  <c r="AX275" i="1" s="1"/>
  <c r="AS275" i="1"/>
  <c r="AR275" i="1"/>
  <c r="AV275" i="1" s="1"/>
  <c r="AQ275" i="1"/>
  <c r="AU275" i="1" s="1"/>
  <c r="AY274" i="1" s="1"/>
  <c r="Z275" i="1"/>
  <c r="AD275" i="1" s="1"/>
  <c r="Y275" i="1"/>
  <c r="AC275" i="1" s="1"/>
  <c r="X275" i="1"/>
  <c r="AB275" i="1" s="1"/>
  <c r="W275" i="1"/>
  <c r="AA275" i="1" s="1"/>
  <c r="V275" i="1"/>
  <c r="U275" i="1"/>
  <c r="T275" i="1"/>
  <c r="S275" i="1"/>
  <c r="AT274" i="1"/>
  <c r="AX274" i="1" s="1"/>
  <c r="AS274" i="1"/>
  <c r="AR274" i="1"/>
  <c r="AQ274" i="1"/>
  <c r="AU274" i="1" s="1"/>
  <c r="AO274" i="1"/>
  <c r="AG274" i="1"/>
  <c r="AC274" i="1"/>
  <c r="Z274" i="1"/>
  <c r="AD274" i="1" s="1"/>
  <c r="Y274" i="1"/>
  <c r="X274" i="1"/>
  <c r="AB274" i="1" s="1"/>
  <c r="W274" i="1"/>
  <c r="AA274" i="1" s="1"/>
  <c r="V274" i="1"/>
  <c r="U274" i="1"/>
  <c r="T274" i="1"/>
  <c r="S274" i="1"/>
  <c r="AT273" i="1"/>
  <c r="AX273" i="1" s="1"/>
  <c r="BB272" i="1" s="1"/>
  <c r="AS273" i="1"/>
  <c r="AR273" i="1"/>
  <c r="AV273" i="1" s="1"/>
  <c r="AQ273" i="1"/>
  <c r="AU273" i="1" s="1"/>
  <c r="AO273" i="1"/>
  <c r="AG273" i="1"/>
  <c r="AC273" i="1"/>
  <c r="AK274" i="1" s="1"/>
  <c r="Z273" i="1"/>
  <c r="AD273" i="1" s="1"/>
  <c r="Y273" i="1"/>
  <c r="X273" i="1"/>
  <c r="AB273" i="1" s="1"/>
  <c r="W273" i="1"/>
  <c r="AA273" i="1" s="1"/>
  <c r="V273" i="1"/>
  <c r="U273" i="1"/>
  <c r="T273" i="1"/>
  <c r="S273" i="1"/>
  <c r="AW272" i="1"/>
  <c r="AW273" i="1" s="1"/>
  <c r="BA272" i="1" s="1"/>
  <c r="AT272" i="1"/>
  <c r="AX272" i="1" s="1"/>
  <c r="AS272" i="1"/>
  <c r="AR272" i="1"/>
  <c r="AV272" i="1" s="1"/>
  <c r="AQ272" i="1"/>
  <c r="AU272" i="1" s="1"/>
  <c r="AO272" i="1"/>
  <c r="AG272" i="1"/>
  <c r="AC272" i="1"/>
  <c r="AK273" i="1" s="1"/>
  <c r="Z272" i="1"/>
  <c r="AD272" i="1" s="1"/>
  <c r="Y272" i="1"/>
  <c r="X272" i="1"/>
  <c r="AB272" i="1" s="1"/>
  <c r="W272" i="1"/>
  <c r="AA272" i="1" s="1"/>
  <c r="V272" i="1"/>
  <c r="U272" i="1"/>
  <c r="T272" i="1"/>
  <c r="S272" i="1"/>
  <c r="AT271" i="1"/>
  <c r="AX271" i="1" s="1"/>
  <c r="BB270" i="1" s="1"/>
  <c r="AS271" i="1"/>
  <c r="AR271" i="1"/>
  <c r="AV271" i="1" s="1"/>
  <c r="AQ271" i="1"/>
  <c r="AU271" i="1" s="1"/>
  <c r="AY270" i="1" s="1"/>
  <c r="AO271" i="1"/>
  <c r="AG271" i="1"/>
  <c r="AC271" i="1"/>
  <c r="AK272" i="1" s="1"/>
  <c r="Z271" i="1"/>
  <c r="AD271" i="1" s="1"/>
  <c r="Y271" i="1"/>
  <c r="X271" i="1"/>
  <c r="AB271" i="1" s="1"/>
  <c r="W271" i="1"/>
  <c r="AA271" i="1" s="1"/>
  <c r="V271" i="1"/>
  <c r="U271" i="1"/>
  <c r="T271" i="1"/>
  <c r="S271" i="1"/>
  <c r="AT270" i="1"/>
  <c r="AX270" i="1" s="1"/>
  <c r="AS270" i="1"/>
  <c r="AR270" i="1"/>
  <c r="AV270" i="1" s="1"/>
  <c r="AZ269" i="1" s="1"/>
  <c r="AQ270" i="1"/>
  <c r="AU270" i="1" s="1"/>
  <c r="AB270" i="1"/>
  <c r="Z270" i="1"/>
  <c r="AD270" i="1" s="1"/>
  <c r="Y270" i="1"/>
  <c r="AC270" i="1" s="1"/>
  <c r="AG270" i="1" s="1"/>
  <c r="X270" i="1"/>
  <c r="W270" i="1"/>
  <c r="AA270" i="1" s="1"/>
  <c r="V270" i="1"/>
  <c r="U270" i="1"/>
  <c r="T270" i="1"/>
  <c r="S270" i="1"/>
  <c r="AT269" i="1"/>
  <c r="AX269" i="1" s="1"/>
  <c r="BB268" i="1" s="1"/>
  <c r="AS269" i="1"/>
  <c r="AR269" i="1"/>
  <c r="AV269" i="1" s="1"/>
  <c r="AZ268" i="1" s="1"/>
  <c r="AQ269" i="1"/>
  <c r="AU269" i="1" s="1"/>
  <c r="Z269" i="1"/>
  <c r="AD269" i="1" s="1"/>
  <c r="Y269" i="1"/>
  <c r="AC269" i="1" s="1"/>
  <c r="X269" i="1"/>
  <c r="AB269" i="1" s="1"/>
  <c r="W269" i="1"/>
  <c r="AA269" i="1" s="1"/>
  <c r="V269" i="1"/>
  <c r="U269" i="1"/>
  <c r="T269" i="1"/>
  <c r="S269" i="1"/>
  <c r="AV268" i="1"/>
  <c r="AZ267" i="1" s="1"/>
  <c r="AT268" i="1"/>
  <c r="AX268" i="1" s="1"/>
  <c r="AS268" i="1"/>
  <c r="AR268" i="1"/>
  <c r="AQ268" i="1"/>
  <c r="AU268" i="1" s="1"/>
  <c r="AM268" i="1"/>
  <c r="AG268" i="1"/>
  <c r="Z268" i="1"/>
  <c r="AD268" i="1" s="1"/>
  <c r="Y268" i="1"/>
  <c r="AC268" i="1" s="1"/>
  <c r="X268" i="1"/>
  <c r="AB268" i="1" s="1"/>
  <c r="W268" i="1"/>
  <c r="AA268" i="1" s="1"/>
  <c r="V268" i="1"/>
  <c r="U268" i="1"/>
  <c r="T268" i="1"/>
  <c r="S268" i="1"/>
  <c r="AT267" i="1"/>
  <c r="AX267" i="1" s="1"/>
  <c r="BB266" i="1" s="1"/>
  <c r="AS267" i="1"/>
  <c r="AR267" i="1"/>
  <c r="AV267" i="1" s="1"/>
  <c r="AQ267" i="1"/>
  <c r="AU267" i="1" s="1"/>
  <c r="AY266" i="1" s="1"/>
  <c r="Z267" i="1"/>
  <c r="AD267" i="1" s="1"/>
  <c r="Y267" i="1"/>
  <c r="AC267" i="1" s="1"/>
  <c r="X267" i="1"/>
  <c r="AB267" i="1" s="1"/>
  <c r="AJ267" i="1" s="1"/>
  <c r="W267" i="1"/>
  <c r="AA267" i="1" s="1"/>
  <c r="V267" i="1"/>
  <c r="U267" i="1"/>
  <c r="T267" i="1"/>
  <c r="S267" i="1"/>
  <c r="AT266" i="1"/>
  <c r="AX266" i="1" s="1"/>
  <c r="AS266" i="1"/>
  <c r="AR266" i="1"/>
  <c r="AV266" i="1" s="1"/>
  <c r="AQ266" i="1"/>
  <c r="AU266" i="1" s="1"/>
  <c r="AM266" i="1"/>
  <c r="AB266" i="1"/>
  <c r="Z266" i="1"/>
  <c r="AD266" i="1" s="1"/>
  <c r="Y266" i="1"/>
  <c r="AC266" i="1" s="1"/>
  <c r="X266" i="1"/>
  <c r="W266" i="1"/>
  <c r="AA266" i="1" s="1"/>
  <c r="V266" i="1"/>
  <c r="U266" i="1"/>
  <c r="T266" i="1"/>
  <c r="S266" i="1"/>
  <c r="AT265" i="1"/>
  <c r="AX265" i="1" s="1"/>
  <c r="BB264" i="1" s="1"/>
  <c r="AS265" i="1"/>
  <c r="AR265" i="1"/>
  <c r="AQ265" i="1"/>
  <c r="AU265" i="1" s="1"/>
  <c r="Z265" i="1"/>
  <c r="AD265" i="1" s="1"/>
  <c r="Y265" i="1"/>
  <c r="AC265" i="1" s="1"/>
  <c r="X265" i="1"/>
  <c r="AB265" i="1" s="1"/>
  <c r="W265" i="1"/>
  <c r="AA265" i="1" s="1"/>
  <c r="V265" i="1"/>
  <c r="U265" i="1"/>
  <c r="T265" i="1"/>
  <c r="S265" i="1"/>
  <c r="AV264" i="1"/>
  <c r="AZ263" i="1" s="1"/>
  <c r="AT264" i="1"/>
  <c r="AX264" i="1" s="1"/>
  <c r="AS264" i="1"/>
  <c r="AR264" i="1"/>
  <c r="AQ264" i="1"/>
  <c r="AU264" i="1" s="1"/>
  <c r="AY263" i="1" s="1"/>
  <c r="AG264" i="1"/>
  <c r="Z264" i="1"/>
  <c r="AD264" i="1" s="1"/>
  <c r="Y264" i="1"/>
  <c r="AC264" i="1" s="1"/>
  <c r="X264" i="1"/>
  <c r="AB264" i="1" s="1"/>
  <c r="W264" i="1"/>
  <c r="AA264" i="1" s="1"/>
  <c r="AM264" i="1" s="1"/>
  <c r="V264" i="1"/>
  <c r="U264" i="1"/>
  <c r="T264" i="1"/>
  <c r="S264" i="1"/>
  <c r="AT263" i="1"/>
  <c r="AX263" i="1" s="1"/>
  <c r="BB262" i="1" s="1"/>
  <c r="AS263" i="1"/>
  <c r="AW263" i="1" s="1"/>
  <c r="AR263" i="1"/>
  <c r="AV263" i="1" s="1"/>
  <c r="AQ263" i="1"/>
  <c r="AU263" i="1" s="1"/>
  <c r="AY262" i="1" s="1"/>
  <c r="Z263" i="1"/>
  <c r="AD263" i="1" s="1"/>
  <c r="Y263" i="1"/>
  <c r="AC263" i="1" s="1"/>
  <c r="X263" i="1"/>
  <c r="AB263" i="1" s="1"/>
  <c r="W263" i="1"/>
  <c r="AA263" i="1" s="1"/>
  <c r="V263" i="1"/>
  <c r="U263" i="1"/>
  <c r="T263" i="1"/>
  <c r="S263" i="1"/>
  <c r="AT262" i="1"/>
  <c r="AX262" i="1" s="1"/>
  <c r="AS262" i="1"/>
  <c r="AR262" i="1"/>
  <c r="AQ262" i="1"/>
  <c r="AU262" i="1" s="1"/>
  <c r="Z262" i="1"/>
  <c r="AD262" i="1" s="1"/>
  <c r="Y262" i="1"/>
  <c r="AC262" i="1" s="1"/>
  <c r="X262" i="1"/>
  <c r="AB262" i="1" s="1"/>
  <c r="AF262" i="1" s="1"/>
  <c r="W262" i="1"/>
  <c r="AA262" i="1" s="1"/>
  <c r="V262" i="1"/>
  <c r="U262" i="1"/>
  <c r="T262" i="1"/>
  <c r="S262" i="1"/>
  <c r="AT261" i="1"/>
  <c r="AX261" i="1" s="1"/>
  <c r="AS261" i="1"/>
  <c r="AR261" i="1"/>
  <c r="AV261" i="1" s="1"/>
  <c r="AQ261" i="1"/>
  <c r="AU261" i="1" s="1"/>
  <c r="AY260" i="1" s="1"/>
  <c r="AN261" i="1"/>
  <c r="Z261" i="1"/>
  <c r="AD261" i="1" s="1"/>
  <c r="Y261" i="1"/>
  <c r="AC261" i="1" s="1"/>
  <c r="X261" i="1"/>
  <c r="AB261" i="1" s="1"/>
  <c r="W261" i="1"/>
  <c r="AA261" i="1" s="1"/>
  <c r="V261" i="1"/>
  <c r="U261" i="1"/>
  <c r="T261" i="1"/>
  <c r="S261" i="1"/>
  <c r="AT260" i="1"/>
  <c r="AX260" i="1" s="1"/>
  <c r="AS260" i="1"/>
  <c r="AR260" i="1"/>
  <c r="AV260" i="1" s="1"/>
  <c r="AZ259" i="1" s="1"/>
  <c r="AQ260" i="1"/>
  <c r="AU260" i="1" s="1"/>
  <c r="AF260" i="1"/>
  <c r="Z260" i="1"/>
  <c r="AD260" i="1" s="1"/>
  <c r="Y260" i="1"/>
  <c r="AC260" i="1" s="1"/>
  <c r="X260" i="1"/>
  <c r="AB260" i="1" s="1"/>
  <c r="W260" i="1"/>
  <c r="AA260" i="1" s="1"/>
  <c r="V260" i="1"/>
  <c r="U260" i="1"/>
  <c r="T260" i="1"/>
  <c r="S260" i="1"/>
  <c r="AT259" i="1"/>
  <c r="AX259" i="1" s="1"/>
  <c r="BB258" i="1" s="1"/>
  <c r="AS259" i="1"/>
  <c r="AR259" i="1"/>
  <c r="AV259" i="1" s="1"/>
  <c r="AQ259" i="1"/>
  <c r="AU259" i="1" s="1"/>
  <c r="AY258" i="1" s="1"/>
  <c r="Z259" i="1"/>
  <c r="AD259" i="1" s="1"/>
  <c r="Y259" i="1"/>
  <c r="AC259" i="1" s="1"/>
  <c r="X259" i="1"/>
  <c r="AB259" i="1" s="1"/>
  <c r="AN259" i="1" s="1"/>
  <c r="W259" i="1"/>
  <c r="AA259" i="1" s="1"/>
  <c r="V259" i="1"/>
  <c r="U259" i="1"/>
  <c r="T259" i="1"/>
  <c r="S259" i="1"/>
  <c r="AZ258" i="1"/>
  <c r="AT258" i="1"/>
  <c r="AX258" i="1" s="1"/>
  <c r="AS258" i="1"/>
  <c r="AW258" i="1" s="1"/>
  <c r="AR258" i="1"/>
  <c r="AV258" i="1" s="1"/>
  <c r="AQ258" i="1"/>
  <c r="AU258" i="1" s="1"/>
  <c r="Z258" i="1"/>
  <c r="AD258" i="1" s="1"/>
  <c r="Y258" i="1"/>
  <c r="AC258" i="1" s="1"/>
  <c r="X258" i="1"/>
  <c r="AB258" i="1" s="1"/>
  <c r="W258" i="1"/>
  <c r="AA258" i="1" s="1"/>
  <c r="V258" i="1"/>
  <c r="U258" i="1"/>
  <c r="T258" i="1"/>
  <c r="S258" i="1"/>
  <c r="AT257" i="1"/>
  <c r="AX257" i="1" s="1"/>
  <c r="BB256" i="1" s="1"/>
  <c r="AS257" i="1"/>
  <c r="AR257" i="1"/>
  <c r="AV257" i="1" s="1"/>
  <c r="AZ256" i="1" s="1"/>
  <c r="AQ257" i="1"/>
  <c r="AU257" i="1" s="1"/>
  <c r="AY256" i="1" s="1"/>
  <c r="AN257" i="1"/>
  <c r="Z257" i="1"/>
  <c r="AD257" i="1" s="1"/>
  <c r="Y257" i="1"/>
  <c r="AC257" i="1" s="1"/>
  <c r="X257" i="1"/>
  <c r="AB257" i="1" s="1"/>
  <c r="W257" i="1"/>
  <c r="AA257" i="1" s="1"/>
  <c r="V257" i="1"/>
  <c r="U257" i="1"/>
  <c r="T257" i="1"/>
  <c r="S257" i="1"/>
  <c r="AT256" i="1"/>
  <c r="AX256" i="1" s="1"/>
  <c r="AS256" i="1"/>
  <c r="AW256" i="1" s="1"/>
  <c r="AR256" i="1"/>
  <c r="AV256" i="1" s="1"/>
  <c r="AQ256" i="1"/>
  <c r="AU256" i="1" s="1"/>
  <c r="AF256" i="1"/>
  <c r="Z256" i="1"/>
  <c r="AD256" i="1" s="1"/>
  <c r="Y256" i="1"/>
  <c r="AC256" i="1" s="1"/>
  <c r="X256" i="1"/>
  <c r="AB256" i="1" s="1"/>
  <c r="W256" i="1"/>
  <c r="AA256" i="1" s="1"/>
  <c r="V256" i="1"/>
  <c r="U256" i="1"/>
  <c r="T256" i="1"/>
  <c r="S256" i="1"/>
  <c r="AT255" i="1"/>
  <c r="AX255" i="1" s="1"/>
  <c r="BB254" i="1" s="1"/>
  <c r="AS255" i="1"/>
  <c r="AR255" i="1"/>
  <c r="AQ255" i="1"/>
  <c r="AU255" i="1" s="1"/>
  <c r="AY254" i="1" s="1"/>
  <c r="Z255" i="1"/>
  <c r="AD255" i="1" s="1"/>
  <c r="Y255" i="1"/>
  <c r="AC255" i="1" s="1"/>
  <c r="X255" i="1"/>
  <c r="AB255" i="1" s="1"/>
  <c r="W255" i="1"/>
  <c r="AA255" i="1" s="1"/>
  <c r="V255" i="1"/>
  <c r="U255" i="1"/>
  <c r="T255" i="1"/>
  <c r="S255" i="1"/>
  <c r="AT254" i="1"/>
  <c r="AX254" i="1" s="1"/>
  <c r="AS254" i="1"/>
  <c r="AW254" i="1" s="1"/>
  <c r="AR254" i="1"/>
  <c r="AQ254" i="1"/>
  <c r="AU254" i="1" s="1"/>
  <c r="AC254" i="1"/>
  <c r="Z254" i="1"/>
  <c r="AD254" i="1" s="1"/>
  <c r="Y254" i="1"/>
  <c r="X254" i="1"/>
  <c r="AB254" i="1" s="1"/>
  <c r="W254" i="1"/>
  <c r="AA254" i="1" s="1"/>
  <c r="V254" i="1"/>
  <c r="U254" i="1"/>
  <c r="T254" i="1"/>
  <c r="S254" i="1"/>
  <c r="AT253" i="1"/>
  <c r="AX253" i="1" s="1"/>
  <c r="AS253" i="1"/>
  <c r="AR253" i="1"/>
  <c r="AV253" i="1" s="1"/>
  <c r="AQ253" i="1"/>
  <c r="AU253" i="1" s="1"/>
  <c r="AC253" i="1"/>
  <c r="Z253" i="1"/>
  <c r="AD253" i="1" s="1"/>
  <c r="Y253" i="1"/>
  <c r="X253" i="1"/>
  <c r="AB253" i="1" s="1"/>
  <c r="W253" i="1"/>
  <c r="AA253" i="1" s="1"/>
  <c r="V253" i="1"/>
  <c r="U253" i="1"/>
  <c r="T253" i="1"/>
  <c r="S253" i="1"/>
  <c r="AT252" i="1"/>
  <c r="AX252" i="1" s="1"/>
  <c r="AS252" i="1"/>
  <c r="AR252" i="1"/>
  <c r="AQ252" i="1"/>
  <c r="AU252" i="1" s="1"/>
  <c r="AC252" i="1"/>
  <c r="Z252" i="1"/>
  <c r="AD252" i="1" s="1"/>
  <c r="Y252" i="1"/>
  <c r="X252" i="1"/>
  <c r="AB252" i="1" s="1"/>
  <c r="W252" i="1"/>
  <c r="AA252" i="1" s="1"/>
  <c r="V252" i="1"/>
  <c r="U252" i="1"/>
  <c r="T252" i="1"/>
  <c r="S252" i="1"/>
  <c r="AT251" i="1"/>
  <c r="AX251" i="1" s="1"/>
  <c r="AS251" i="1"/>
  <c r="AR251" i="1"/>
  <c r="AQ251" i="1"/>
  <c r="AU251" i="1" s="1"/>
  <c r="AK251" i="1"/>
  <c r="AC251" i="1"/>
  <c r="Z251" i="1"/>
  <c r="AD251" i="1" s="1"/>
  <c r="Y251" i="1"/>
  <c r="X251" i="1"/>
  <c r="AB251" i="1" s="1"/>
  <c r="W251" i="1"/>
  <c r="AA251" i="1" s="1"/>
  <c r="V251" i="1"/>
  <c r="U251" i="1"/>
  <c r="T251" i="1"/>
  <c r="S251" i="1"/>
  <c r="AT250" i="1"/>
  <c r="AS250" i="1"/>
  <c r="AR250" i="1"/>
  <c r="AQ250" i="1"/>
  <c r="AU250" i="1" s="1"/>
  <c r="AC250" i="1"/>
  <c r="Z250" i="1"/>
  <c r="AD250" i="1" s="1"/>
  <c r="Y250" i="1"/>
  <c r="X250" i="1"/>
  <c r="AB250" i="1" s="1"/>
  <c r="W250" i="1"/>
  <c r="AA250" i="1" s="1"/>
  <c r="V250" i="1"/>
  <c r="U250" i="1"/>
  <c r="T250" i="1"/>
  <c r="S250" i="1"/>
  <c r="AT249" i="1"/>
  <c r="AX249" i="1" s="1"/>
  <c r="AS249" i="1"/>
  <c r="AR249" i="1"/>
  <c r="AQ249" i="1"/>
  <c r="AU249" i="1" s="1"/>
  <c r="AC249" i="1"/>
  <c r="Z249" i="1"/>
  <c r="AD249" i="1" s="1"/>
  <c r="Y249" i="1"/>
  <c r="X249" i="1"/>
  <c r="AB249" i="1" s="1"/>
  <c r="W249" i="1"/>
  <c r="AA249" i="1" s="1"/>
  <c r="V249" i="1"/>
  <c r="U249" i="1"/>
  <c r="T249" i="1"/>
  <c r="S249" i="1"/>
  <c r="AT248" i="1"/>
  <c r="AX248" i="1" s="1"/>
  <c r="AS248" i="1"/>
  <c r="AR248" i="1"/>
  <c r="AQ248" i="1"/>
  <c r="AU248" i="1" s="1"/>
  <c r="AC248" i="1"/>
  <c r="Z248" i="1"/>
  <c r="AD248" i="1" s="1"/>
  <c r="Y248" i="1"/>
  <c r="X248" i="1"/>
  <c r="AB248" i="1" s="1"/>
  <c r="W248" i="1"/>
  <c r="AA248" i="1" s="1"/>
  <c r="V248" i="1"/>
  <c r="U248" i="1"/>
  <c r="T248" i="1"/>
  <c r="S248" i="1"/>
  <c r="AT247" i="1"/>
  <c r="AX247" i="1" s="1"/>
  <c r="AS247" i="1"/>
  <c r="AR247" i="1"/>
  <c r="AQ247" i="1"/>
  <c r="AU247" i="1" s="1"/>
  <c r="AN247" i="1"/>
  <c r="AC247" i="1"/>
  <c r="AK248" i="1" s="1"/>
  <c r="Z247" i="1"/>
  <c r="AD247" i="1" s="1"/>
  <c r="AH247" i="1" s="1"/>
  <c r="Y247" i="1"/>
  <c r="X247" i="1"/>
  <c r="AB247" i="1" s="1"/>
  <c r="W247" i="1"/>
  <c r="AA247" i="1" s="1"/>
  <c r="V247" i="1"/>
  <c r="U247" i="1"/>
  <c r="T247" i="1"/>
  <c r="S247" i="1"/>
  <c r="AT246" i="1"/>
  <c r="AX246" i="1" s="1"/>
  <c r="AS246" i="1"/>
  <c r="AR246" i="1"/>
  <c r="AQ246" i="1"/>
  <c r="AU246" i="1" s="1"/>
  <c r="AY245" i="1" s="1"/>
  <c r="AP246" i="1"/>
  <c r="AC246" i="1"/>
  <c r="Z246" i="1"/>
  <c r="AD246" i="1" s="1"/>
  <c r="Y246" i="1"/>
  <c r="X246" i="1"/>
  <c r="AB246" i="1" s="1"/>
  <c r="W246" i="1"/>
  <c r="AA246" i="1" s="1"/>
  <c r="V246" i="1"/>
  <c r="U246" i="1"/>
  <c r="T246" i="1"/>
  <c r="S246" i="1"/>
  <c r="AT245" i="1"/>
  <c r="AX245" i="1" s="1"/>
  <c r="AS245" i="1"/>
  <c r="AR245" i="1"/>
  <c r="AQ245" i="1"/>
  <c r="AU245" i="1" s="1"/>
  <c r="Z245" i="1"/>
  <c r="AD245" i="1" s="1"/>
  <c r="Y245" i="1"/>
  <c r="AC245" i="1" s="1"/>
  <c r="AK246" i="1" s="1"/>
  <c r="X245" i="1"/>
  <c r="AB245" i="1" s="1"/>
  <c r="AF245" i="1" s="1"/>
  <c r="W245" i="1"/>
  <c r="AA245" i="1" s="1"/>
  <c r="V245" i="1"/>
  <c r="U245" i="1"/>
  <c r="T245" i="1"/>
  <c r="S245" i="1"/>
  <c r="AT244" i="1"/>
  <c r="AX244" i="1" s="1"/>
  <c r="BB243" i="1" s="1"/>
  <c r="AS244" i="1"/>
  <c r="AR244" i="1"/>
  <c r="AV244" i="1" s="1"/>
  <c r="AQ244" i="1"/>
  <c r="AU244" i="1" s="1"/>
  <c r="AN244" i="1"/>
  <c r="Z244" i="1"/>
  <c r="AD244" i="1" s="1"/>
  <c r="Y244" i="1"/>
  <c r="AC244" i="1" s="1"/>
  <c r="X244" i="1"/>
  <c r="AB244" i="1" s="1"/>
  <c r="W244" i="1"/>
  <c r="AA244" i="1" s="1"/>
  <c r="V244" i="1"/>
  <c r="U244" i="1"/>
  <c r="T244" i="1"/>
  <c r="S244" i="1"/>
  <c r="AT243" i="1"/>
  <c r="AX243" i="1" s="1"/>
  <c r="AS243" i="1"/>
  <c r="AR243" i="1"/>
  <c r="AV243" i="1" s="1"/>
  <c r="AZ242" i="1" s="1"/>
  <c r="AQ243" i="1"/>
  <c r="AU243" i="1" s="1"/>
  <c r="AF243" i="1"/>
  <c r="Z243" i="1"/>
  <c r="AD243" i="1" s="1"/>
  <c r="Y243" i="1"/>
  <c r="AC243" i="1" s="1"/>
  <c r="X243" i="1"/>
  <c r="AB243" i="1" s="1"/>
  <c r="W243" i="1"/>
  <c r="AA243" i="1" s="1"/>
  <c r="V243" i="1"/>
  <c r="U243" i="1"/>
  <c r="T243" i="1"/>
  <c r="S243" i="1"/>
  <c r="AT242" i="1"/>
  <c r="AX242" i="1" s="1"/>
  <c r="BB241" i="1" s="1"/>
  <c r="AS242" i="1"/>
  <c r="AR242" i="1"/>
  <c r="AV242" i="1" s="1"/>
  <c r="AQ242" i="1"/>
  <c r="AU242" i="1" s="1"/>
  <c r="AY241" i="1" s="1"/>
  <c r="Z242" i="1"/>
  <c r="AD242" i="1" s="1"/>
  <c r="Y242" i="1"/>
  <c r="AC242" i="1" s="1"/>
  <c r="X242" i="1"/>
  <c r="AB242" i="1" s="1"/>
  <c r="AN242" i="1" s="1"/>
  <c r="W242" i="1"/>
  <c r="AA242" i="1" s="1"/>
  <c r="V242" i="1"/>
  <c r="U242" i="1"/>
  <c r="T242" i="1"/>
  <c r="S242" i="1"/>
  <c r="AZ241" i="1"/>
  <c r="AT241" i="1"/>
  <c r="AX241" i="1" s="1"/>
  <c r="AS241" i="1"/>
  <c r="AR241" i="1"/>
  <c r="AV241" i="1" s="1"/>
  <c r="AQ241" i="1"/>
  <c r="AU241" i="1" s="1"/>
  <c r="Z241" i="1"/>
  <c r="AD241" i="1" s="1"/>
  <c r="Y241" i="1"/>
  <c r="AC241" i="1" s="1"/>
  <c r="X241" i="1"/>
  <c r="AB241" i="1" s="1"/>
  <c r="W241" i="1"/>
  <c r="AA241" i="1" s="1"/>
  <c r="V241" i="1"/>
  <c r="U241" i="1"/>
  <c r="T241" i="1"/>
  <c r="S241" i="1"/>
  <c r="AT240" i="1"/>
  <c r="AX240" i="1" s="1"/>
  <c r="BB239" i="1" s="1"/>
  <c r="AS240" i="1"/>
  <c r="AR240" i="1"/>
  <c r="AV240" i="1" s="1"/>
  <c r="AZ239" i="1" s="1"/>
  <c r="AQ240" i="1"/>
  <c r="AU240" i="1" s="1"/>
  <c r="AY239" i="1" s="1"/>
  <c r="AN240" i="1"/>
  <c r="Z240" i="1"/>
  <c r="AD240" i="1" s="1"/>
  <c r="Y240" i="1"/>
  <c r="AC240" i="1" s="1"/>
  <c r="X240" i="1"/>
  <c r="AB240" i="1" s="1"/>
  <c r="W240" i="1"/>
  <c r="AA240" i="1" s="1"/>
  <c r="V240" i="1"/>
  <c r="U240" i="1"/>
  <c r="T240" i="1"/>
  <c r="S240" i="1"/>
  <c r="AT239" i="1"/>
  <c r="AX239" i="1" s="1"/>
  <c r="AS239" i="1"/>
  <c r="AR239" i="1"/>
  <c r="AV239" i="1" s="1"/>
  <c r="AZ238" i="1" s="1"/>
  <c r="AQ239" i="1"/>
  <c r="AU239" i="1" s="1"/>
  <c r="AF239" i="1"/>
  <c r="Z239" i="1"/>
  <c r="AD239" i="1" s="1"/>
  <c r="Y239" i="1"/>
  <c r="AC239" i="1" s="1"/>
  <c r="X239" i="1"/>
  <c r="AB239" i="1" s="1"/>
  <c r="W239" i="1"/>
  <c r="AA239" i="1" s="1"/>
  <c r="V239" i="1"/>
  <c r="U239" i="1"/>
  <c r="T239" i="1"/>
  <c r="S239" i="1"/>
  <c r="AT238" i="1"/>
  <c r="AX238" i="1" s="1"/>
  <c r="BB237" i="1" s="1"/>
  <c r="AS238" i="1"/>
  <c r="AR238" i="1"/>
  <c r="AV238" i="1" s="1"/>
  <c r="AQ238" i="1"/>
  <c r="AU238" i="1" s="1"/>
  <c r="AY237" i="1" s="1"/>
  <c r="Z238" i="1"/>
  <c r="AD238" i="1" s="1"/>
  <c r="Y238" i="1"/>
  <c r="AC238" i="1" s="1"/>
  <c r="X238" i="1"/>
  <c r="AB238" i="1" s="1"/>
  <c r="W238" i="1"/>
  <c r="AA238" i="1" s="1"/>
  <c r="V238" i="1"/>
  <c r="U238" i="1"/>
  <c r="T238" i="1"/>
  <c r="S238" i="1"/>
  <c r="AZ237" i="1"/>
  <c r="AT237" i="1"/>
  <c r="AX237" i="1" s="1"/>
  <c r="AS237" i="1"/>
  <c r="AW237" i="1" s="1"/>
  <c r="AR237" i="1"/>
  <c r="AV237" i="1" s="1"/>
  <c r="AQ237" i="1"/>
  <c r="AU237" i="1" s="1"/>
  <c r="Z237" i="1"/>
  <c r="AD237" i="1" s="1"/>
  <c r="Y237" i="1"/>
  <c r="AC237" i="1" s="1"/>
  <c r="X237" i="1"/>
  <c r="AB237" i="1" s="1"/>
  <c r="AF237" i="1" s="1"/>
  <c r="W237" i="1"/>
  <c r="AA237" i="1" s="1"/>
  <c r="V237" i="1"/>
  <c r="U237" i="1"/>
  <c r="T237" i="1"/>
  <c r="S237" i="1"/>
  <c r="AT236" i="1"/>
  <c r="AX236" i="1" s="1"/>
  <c r="BB235" i="1" s="1"/>
  <c r="AS236" i="1"/>
  <c r="AR236" i="1"/>
  <c r="AV236" i="1" s="1"/>
  <c r="AQ236" i="1"/>
  <c r="AU236" i="1" s="1"/>
  <c r="AY235" i="1" s="1"/>
  <c r="AN236" i="1"/>
  <c r="Z236" i="1"/>
  <c r="AD236" i="1" s="1"/>
  <c r="Y236" i="1"/>
  <c r="AC236" i="1" s="1"/>
  <c r="X236" i="1"/>
  <c r="AB236" i="1" s="1"/>
  <c r="W236" i="1"/>
  <c r="AA236" i="1" s="1"/>
  <c r="V236" i="1"/>
  <c r="U236" i="1"/>
  <c r="T236" i="1"/>
  <c r="S236" i="1"/>
  <c r="AT235" i="1"/>
  <c r="AX235" i="1" s="1"/>
  <c r="AS235" i="1"/>
  <c r="AR235" i="1"/>
  <c r="AV235" i="1" s="1"/>
  <c r="AZ234" i="1" s="1"/>
  <c r="AQ235" i="1"/>
  <c r="AU235" i="1" s="1"/>
  <c r="AF235" i="1"/>
  <c r="Z235" i="1"/>
  <c r="AD235" i="1" s="1"/>
  <c r="Y235" i="1"/>
  <c r="AC235" i="1" s="1"/>
  <c r="X235" i="1"/>
  <c r="AB235" i="1" s="1"/>
  <c r="W235" i="1"/>
  <c r="AA235" i="1" s="1"/>
  <c r="V235" i="1"/>
  <c r="U235" i="1"/>
  <c r="T235" i="1"/>
  <c r="S235" i="1"/>
  <c r="AT234" i="1"/>
  <c r="AX234" i="1" s="1"/>
  <c r="BB233" i="1" s="1"/>
  <c r="AS234" i="1"/>
  <c r="AR234" i="1"/>
  <c r="AV234" i="1" s="1"/>
  <c r="AQ234" i="1"/>
  <c r="AU234" i="1" s="1"/>
  <c r="AY233" i="1" s="1"/>
  <c r="Z234" i="1"/>
  <c r="AD234" i="1" s="1"/>
  <c r="Y234" i="1"/>
  <c r="AC234" i="1" s="1"/>
  <c r="X234" i="1"/>
  <c r="AB234" i="1" s="1"/>
  <c r="AN234" i="1" s="1"/>
  <c r="W234" i="1"/>
  <c r="AA234" i="1" s="1"/>
  <c r="V234" i="1"/>
  <c r="U234" i="1"/>
  <c r="T234" i="1"/>
  <c r="S234" i="1"/>
  <c r="AT233" i="1"/>
  <c r="AX233" i="1" s="1"/>
  <c r="AS233" i="1"/>
  <c r="AW233" i="1" s="1"/>
  <c r="BA232" i="1" s="1"/>
  <c r="AR233" i="1"/>
  <c r="AQ233" i="1"/>
  <c r="AU233" i="1" s="1"/>
  <c r="Z233" i="1"/>
  <c r="AD233" i="1" s="1"/>
  <c r="Y233" i="1"/>
  <c r="AC233" i="1" s="1"/>
  <c r="X233" i="1"/>
  <c r="AB233" i="1" s="1"/>
  <c r="W233" i="1"/>
  <c r="AA233" i="1" s="1"/>
  <c r="V233" i="1"/>
  <c r="U233" i="1"/>
  <c r="T233" i="1"/>
  <c r="S233" i="1"/>
  <c r="AT232" i="1"/>
  <c r="AX232" i="1" s="1"/>
  <c r="AS232" i="1"/>
  <c r="AW232" i="1" s="1"/>
  <c r="AR232" i="1"/>
  <c r="AV232" i="1" s="1"/>
  <c r="AZ231" i="1" s="1"/>
  <c r="AQ232" i="1"/>
  <c r="AU232" i="1" s="1"/>
  <c r="Z232" i="1"/>
  <c r="AD232" i="1" s="1"/>
  <c r="Y232" i="1"/>
  <c r="AC232" i="1" s="1"/>
  <c r="X232" i="1"/>
  <c r="AB232" i="1" s="1"/>
  <c r="W232" i="1"/>
  <c r="AA232" i="1" s="1"/>
  <c r="V232" i="1"/>
  <c r="U232" i="1"/>
  <c r="T232" i="1"/>
  <c r="S232" i="1"/>
  <c r="BB231" i="1"/>
  <c r="AT231" i="1"/>
  <c r="AX231" i="1" s="1"/>
  <c r="BB230" i="1" s="1"/>
  <c r="AS231" i="1"/>
  <c r="AW231" i="1" s="1"/>
  <c r="AR231" i="1"/>
  <c r="AV231" i="1" s="1"/>
  <c r="AQ231" i="1"/>
  <c r="AU231" i="1" s="1"/>
  <c r="AP231" i="1"/>
  <c r="AH231" i="1"/>
  <c r="Z231" i="1"/>
  <c r="AD231" i="1" s="1"/>
  <c r="Y231" i="1"/>
  <c r="AC231" i="1" s="1"/>
  <c r="X231" i="1"/>
  <c r="AB231" i="1" s="1"/>
  <c r="W231" i="1"/>
  <c r="AA231" i="1" s="1"/>
  <c r="V231" i="1"/>
  <c r="U231" i="1"/>
  <c r="T231" i="1"/>
  <c r="S231" i="1"/>
  <c r="AT230" i="1"/>
  <c r="AX230" i="1" s="1"/>
  <c r="AS230" i="1"/>
  <c r="AR230" i="1"/>
  <c r="AV230" i="1" s="1"/>
  <c r="AZ229" i="1" s="1"/>
  <c r="AQ230" i="1"/>
  <c r="AU230" i="1" s="1"/>
  <c r="AP230" i="1"/>
  <c r="Z230" i="1"/>
  <c r="AD230" i="1" s="1"/>
  <c r="AL231" i="1" s="1"/>
  <c r="Y230" i="1"/>
  <c r="AC230" i="1" s="1"/>
  <c r="X230" i="1"/>
  <c r="AB230" i="1" s="1"/>
  <c r="W230" i="1"/>
  <c r="AA230" i="1" s="1"/>
  <c r="V230" i="1"/>
  <c r="U230" i="1"/>
  <c r="T230" i="1"/>
  <c r="S230" i="1"/>
  <c r="AT229" i="1"/>
  <c r="AS229" i="1"/>
  <c r="AW229" i="1" s="1"/>
  <c r="AR229" i="1"/>
  <c r="AV229" i="1" s="1"/>
  <c r="AQ229" i="1"/>
  <c r="AU229" i="1" s="1"/>
  <c r="AH229" i="1"/>
  <c r="AC229" i="1"/>
  <c r="Z229" i="1"/>
  <c r="AD229" i="1" s="1"/>
  <c r="AL230" i="1" s="1"/>
  <c r="Y229" i="1"/>
  <c r="X229" i="1"/>
  <c r="AB229" i="1" s="1"/>
  <c r="W229" i="1"/>
  <c r="AA229" i="1" s="1"/>
  <c r="V229" i="1"/>
  <c r="U229" i="1"/>
  <c r="T229" i="1"/>
  <c r="S229" i="1"/>
  <c r="AW228" i="1"/>
  <c r="BA228" i="1" s="1"/>
  <c r="AT228" i="1"/>
  <c r="AX228" i="1" s="1"/>
  <c r="AS228" i="1"/>
  <c r="AR228" i="1"/>
  <c r="AQ228" i="1"/>
  <c r="AU228" i="1" s="1"/>
  <c r="AY227" i="1" s="1"/>
  <c r="AC228" i="1"/>
  <c r="AG228" i="1" s="1"/>
  <c r="Z228" i="1"/>
  <c r="AD228" i="1" s="1"/>
  <c r="AP228" i="1" s="1"/>
  <c r="Y228" i="1"/>
  <c r="X228" i="1"/>
  <c r="AB228" i="1" s="1"/>
  <c r="W228" i="1"/>
  <c r="AA228" i="1" s="1"/>
  <c r="V228" i="1"/>
  <c r="U228" i="1"/>
  <c r="T228" i="1"/>
  <c r="S228" i="1"/>
  <c r="BB227" i="1"/>
  <c r="AW227" i="1"/>
  <c r="BA226" i="1" s="1"/>
  <c r="AT227" i="1"/>
  <c r="AX227" i="1" s="1"/>
  <c r="BB226" i="1" s="1"/>
  <c r="AS227" i="1"/>
  <c r="AR227" i="1"/>
  <c r="AV227" i="1" s="1"/>
  <c r="AZ226" i="1" s="1"/>
  <c r="AQ227" i="1"/>
  <c r="AU227" i="1" s="1"/>
  <c r="AN227" i="1"/>
  <c r="AC227" i="1"/>
  <c r="Z227" i="1"/>
  <c r="AD227" i="1" s="1"/>
  <c r="Y227" i="1"/>
  <c r="X227" i="1"/>
  <c r="AB227" i="1" s="1"/>
  <c r="W227" i="1"/>
  <c r="AA227" i="1" s="1"/>
  <c r="V227" i="1"/>
  <c r="U227" i="1"/>
  <c r="T227" i="1"/>
  <c r="S227" i="1"/>
  <c r="AW226" i="1"/>
  <c r="AT226" i="1"/>
  <c r="AX226" i="1" s="1"/>
  <c r="AS226" i="1"/>
  <c r="AR226" i="1"/>
  <c r="AV226" i="1" s="1"/>
  <c r="AQ226" i="1"/>
  <c r="AU226" i="1" s="1"/>
  <c r="AY225" i="1" s="1"/>
  <c r="AK226" i="1"/>
  <c r="AC226" i="1"/>
  <c r="Z226" i="1"/>
  <c r="AD226" i="1" s="1"/>
  <c r="Y226" i="1"/>
  <c r="X226" i="1"/>
  <c r="AB226" i="1" s="1"/>
  <c r="W226" i="1"/>
  <c r="AA226" i="1" s="1"/>
  <c r="V226" i="1"/>
  <c r="U226" i="1"/>
  <c r="T226" i="1"/>
  <c r="S226" i="1"/>
  <c r="AT225" i="1"/>
  <c r="AX225" i="1" s="1"/>
  <c r="AS225" i="1"/>
  <c r="AR225" i="1"/>
  <c r="AQ225" i="1"/>
  <c r="AU225" i="1" s="1"/>
  <c r="AC225" i="1"/>
  <c r="Z225" i="1"/>
  <c r="AD225" i="1" s="1"/>
  <c r="Y225" i="1"/>
  <c r="X225" i="1"/>
  <c r="AB225" i="1" s="1"/>
  <c r="AN225" i="1" s="1"/>
  <c r="W225" i="1"/>
  <c r="AA225" i="1" s="1"/>
  <c r="V225" i="1"/>
  <c r="U225" i="1"/>
  <c r="T225" i="1"/>
  <c r="S225" i="1"/>
  <c r="AT224" i="1"/>
  <c r="AX224" i="1" s="1"/>
  <c r="AS224" i="1"/>
  <c r="AR224" i="1"/>
  <c r="AQ224" i="1"/>
  <c r="AU224" i="1" s="1"/>
  <c r="AY223" i="1" s="1"/>
  <c r="AK224" i="1"/>
  <c r="AC224" i="1"/>
  <c r="AK225" i="1" s="1"/>
  <c r="Z224" i="1"/>
  <c r="AD224" i="1" s="1"/>
  <c r="Y224" i="1"/>
  <c r="X224" i="1"/>
  <c r="AB224" i="1" s="1"/>
  <c r="W224" i="1"/>
  <c r="AA224" i="1" s="1"/>
  <c r="V224" i="1"/>
  <c r="U224" i="1"/>
  <c r="T224" i="1"/>
  <c r="S224" i="1"/>
  <c r="BB223" i="1"/>
  <c r="AT223" i="1"/>
  <c r="AX223" i="1" s="1"/>
  <c r="AS223" i="1"/>
  <c r="AR223" i="1"/>
  <c r="AV223" i="1" s="1"/>
  <c r="AQ223" i="1"/>
  <c r="AU223" i="1" s="1"/>
  <c r="AH223" i="1"/>
  <c r="AC223" i="1"/>
  <c r="Z223" i="1"/>
  <c r="AD223" i="1" s="1"/>
  <c r="Y223" i="1"/>
  <c r="X223" i="1"/>
  <c r="AB223" i="1" s="1"/>
  <c r="W223" i="1"/>
  <c r="AA223" i="1" s="1"/>
  <c r="V223" i="1"/>
  <c r="U223" i="1"/>
  <c r="T223" i="1"/>
  <c r="S223" i="1"/>
  <c r="AZ222" i="1"/>
  <c r="AT222" i="1"/>
  <c r="AX222" i="1" s="1"/>
  <c r="AS222" i="1"/>
  <c r="AR222" i="1"/>
  <c r="AV222" i="1" s="1"/>
  <c r="AZ221" i="1" s="1"/>
  <c r="AQ222" i="1"/>
  <c r="AU222" i="1" s="1"/>
  <c r="AY221" i="1" s="1"/>
  <c r="AK222" i="1"/>
  <c r="AC222" i="1"/>
  <c r="AK223" i="1" s="1"/>
  <c r="Z222" i="1"/>
  <c r="AD222" i="1" s="1"/>
  <c r="Y222" i="1"/>
  <c r="X222" i="1"/>
  <c r="AB222" i="1" s="1"/>
  <c r="W222" i="1"/>
  <c r="AA222" i="1" s="1"/>
  <c r="V222" i="1"/>
  <c r="U222" i="1"/>
  <c r="T222" i="1"/>
  <c r="S222" i="1"/>
  <c r="AT221" i="1"/>
  <c r="AX221" i="1" s="1"/>
  <c r="AS221" i="1"/>
  <c r="AR221" i="1"/>
  <c r="AV221" i="1" s="1"/>
  <c r="AQ221" i="1"/>
  <c r="AU221" i="1" s="1"/>
  <c r="AC221" i="1"/>
  <c r="Z221" i="1"/>
  <c r="AD221" i="1" s="1"/>
  <c r="Y221" i="1"/>
  <c r="X221" i="1"/>
  <c r="AB221" i="1" s="1"/>
  <c r="AN221" i="1" s="1"/>
  <c r="W221" i="1"/>
  <c r="AA221" i="1" s="1"/>
  <c r="V221" i="1"/>
  <c r="U221" i="1"/>
  <c r="T221" i="1"/>
  <c r="S221" i="1"/>
  <c r="AZ220" i="1"/>
  <c r="AT220" i="1"/>
  <c r="AX220" i="1" s="1"/>
  <c r="AS220" i="1"/>
  <c r="AR220" i="1"/>
  <c r="AV220" i="1" s="1"/>
  <c r="AQ220" i="1"/>
  <c r="AU220" i="1" s="1"/>
  <c r="AY219" i="1" s="1"/>
  <c r="AK220" i="1"/>
  <c r="AC220" i="1"/>
  <c r="AK221" i="1" s="1"/>
  <c r="Z220" i="1"/>
  <c r="AD220" i="1" s="1"/>
  <c r="Y220" i="1"/>
  <c r="X220" i="1"/>
  <c r="AB220" i="1" s="1"/>
  <c r="W220" i="1"/>
  <c r="AA220" i="1" s="1"/>
  <c r="V220" i="1"/>
  <c r="U220" i="1"/>
  <c r="T220" i="1"/>
  <c r="S220" i="1"/>
  <c r="BB219" i="1"/>
  <c r="AT219" i="1"/>
  <c r="AX219" i="1" s="1"/>
  <c r="AS219" i="1"/>
  <c r="AR219" i="1"/>
  <c r="AV219" i="1" s="1"/>
  <c r="AQ219" i="1"/>
  <c r="AU219" i="1" s="1"/>
  <c r="AH219" i="1"/>
  <c r="AC219" i="1"/>
  <c r="Z219" i="1"/>
  <c r="AD219" i="1" s="1"/>
  <c r="Y219" i="1"/>
  <c r="X219" i="1"/>
  <c r="AB219" i="1" s="1"/>
  <c r="W219" i="1"/>
  <c r="AA219" i="1" s="1"/>
  <c r="V219" i="1"/>
  <c r="U219" i="1"/>
  <c r="T219" i="1"/>
  <c r="S219" i="1"/>
  <c r="AT218" i="1"/>
  <c r="AX218" i="1" s="1"/>
  <c r="BB217" i="1" s="1"/>
  <c r="AS218" i="1"/>
  <c r="AR218" i="1"/>
  <c r="AV218" i="1" s="1"/>
  <c r="AQ218" i="1"/>
  <c r="AU218" i="1" s="1"/>
  <c r="Z218" i="1"/>
  <c r="AD218" i="1" s="1"/>
  <c r="Y218" i="1"/>
  <c r="AC218" i="1" s="1"/>
  <c r="AO218" i="1" s="1"/>
  <c r="X218" i="1"/>
  <c r="AB218" i="1" s="1"/>
  <c r="W218" i="1"/>
  <c r="AA218" i="1" s="1"/>
  <c r="V218" i="1"/>
  <c r="U218" i="1"/>
  <c r="T218" i="1"/>
  <c r="S218" i="1"/>
  <c r="AT217" i="1"/>
  <c r="AX217" i="1" s="1"/>
  <c r="AS217" i="1"/>
  <c r="AR217" i="1"/>
  <c r="AV217" i="1" s="1"/>
  <c r="AZ216" i="1" s="1"/>
  <c r="AQ217" i="1"/>
  <c r="AU217" i="1" s="1"/>
  <c r="AY216" i="1" s="1"/>
  <c r="AO217" i="1"/>
  <c r="AG217" i="1"/>
  <c r="AC217" i="1"/>
  <c r="Z217" i="1"/>
  <c r="AD217" i="1" s="1"/>
  <c r="Y217" i="1"/>
  <c r="X217" i="1"/>
  <c r="AB217" i="1" s="1"/>
  <c r="W217" i="1"/>
  <c r="AA217" i="1" s="1"/>
  <c r="V217" i="1"/>
  <c r="U217" i="1"/>
  <c r="T217" i="1"/>
  <c r="S217" i="1"/>
  <c r="AT216" i="1"/>
  <c r="AX216" i="1" s="1"/>
  <c r="BB215" i="1" s="1"/>
  <c r="AS216" i="1"/>
  <c r="AR216" i="1"/>
  <c r="AV216" i="1" s="1"/>
  <c r="AQ216" i="1"/>
  <c r="AU216" i="1" s="1"/>
  <c r="Z216" i="1"/>
  <c r="AD216" i="1" s="1"/>
  <c r="Y216" i="1"/>
  <c r="AC216" i="1" s="1"/>
  <c r="X216" i="1"/>
  <c r="AB216" i="1" s="1"/>
  <c r="W216" i="1"/>
  <c r="AA216" i="1" s="1"/>
  <c r="V216" i="1"/>
  <c r="U216" i="1"/>
  <c r="T216" i="1"/>
  <c r="S216" i="1"/>
  <c r="AT215" i="1"/>
  <c r="AX215" i="1" s="1"/>
  <c r="AS215" i="1"/>
  <c r="AR215" i="1"/>
  <c r="AV215" i="1" s="1"/>
  <c r="AZ214" i="1" s="1"/>
  <c r="AQ215" i="1"/>
  <c r="AU215" i="1" s="1"/>
  <c r="AY214" i="1" s="1"/>
  <c r="AG215" i="1"/>
  <c r="AC215" i="1"/>
  <c r="AO215" i="1" s="1"/>
  <c r="Z215" i="1"/>
  <c r="AD215" i="1" s="1"/>
  <c r="Y215" i="1"/>
  <c r="X215" i="1"/>
  <c r="AB215" i="1" s="1"/>
  <c r="W215" i="1"/>
  <c r="AA215" i="1" s="1"/>
  <c r="V215" i="1"/>
  <c r="U215" i="1"/>
  <c r="T215" i="1"/>
  <c r="S215" i="1"/>
  <c r="AT214" i="1"/>
  <c r="AX214" i="1" s="1"/>
  <c r="BB213" i="1" s="1"/>
  <c r="AS214" i="1"/>
  <c r="AR214" i="1"/>
  <c r="AV214" i="1" s="1"/>
  <c r="AQ214" i="1"/>
  <c r="AU214" i="1" s="1"/>
  <c r="Z214" i="1"/>
  <c r="AD214" i="1" s="1"/>
  <c r="Y214" i="1"/>
  <c r="AC214" i="1" s="1"/>
  <c r="X214" i="1"/>
  <c r="AB214" i="1" s="1"/>
  <c r="W214" i="1"/>
  <c r="AA214" i="1" s="1"/>
  <c r="V214" i="1"/>
  <c r="U214" i="1"/>
  <c r="T214" i="1"/>
  <c r="S214" i="1"/>
  <c r="AT213" i="1"/>
  <c r="AX213" i="1" s="1"/>
  <c r="AS213" i="1"/>
  <c r="AR213" i="1"/>
  <c r="AV213" i="1" s="1"/>
  <c r="AQ213" i="1"/>
  <c r="AU213" i="1" s="1"/>
  <c r="AY212" i="1" s="1"/>
  <c r="AG213" i="1"/>
  <c r="AC213" i="1"/>
  <c r="AO213" i="1" s="1"/>
  <c r="Z213" i="1"/>
  <c r="AD213" i="1" s="1"/>
  <c r="Y213" i="1"/>
  <c r="X213" i="1"/>
  <c r="AB213" i="1" s="1"/>
  <c r="W213" i="1"/>
  <c r="AA213" i="1" s="1"/>
  <c r="V213" i="1"/>
  <c r="U213" i="1"/>
  <c r="T213" i="1"/>
  <c r="S213" i="1"/>
  <c r="AT212" i="1"/>
  <c r="AX212" i="1" s="1"/>
  <c r="BB211" i="1" s="1"/>
  <c r="AS212" i="1"/>
  <c r="AR212" i="1"/>
  <c r="AQ212" i="1"/>
  <c r="AU212" i="1" s="1"/>
  <c r="Z212" i="1"/>
  <c r="AD212" i="1" s="1"/>
  <c r="Y212" i="1"/>
  <c r="AC212" i="1" s="1"/>
  <c r="X212" i="1"/>
  <c r="AB212" i="1" s="1"/>
  <c r="W212" i="1"/>
  <c r="AA212" i="1" s="1"/>
  <c r="V212" i="1"/>
  <c r="U212" i="1"/>
  <c r="T212" i="1"/>
  <c r="S212" i="1"/>
  <c r="AT211" i="1"/>
  <c r="AX211" i="1" s="1"/>
  <c r="AS211" i="1"/>
  <c r="AR211" i="1"/>
  <c r="AQ211" i="1"/>
  <c r="AU211" i="1" s="1"/>
  <c r="AY210" i="1" s="1"/>
  <c r="AG211" i="1"/>
  <c r="AC211" i="1"/>
  <c r="AO211" i="1" s="1"/>
  <c r="Z211" i="1"/>
  <c r="AD211" i="1" s="1"/>
  <c r="Y211" i="1"/>
  <c r="X211" i="1"/>
  <c r="AB211" i="1" s="1"/>
  <c r="W211" i="1"/>
  <c r="AA211" i="1" s="1"/>
  <c r="V211" i="1"/>
  <c r="U211" i="1"/>
  <c r="T211" i="1"/>
  <c r="S211" i="1"/>
  <c r="AT210" i="1"/>
  <c r="AX210" i="1" s="1"/>
  <c r="BB209" i="1" s="1"/>
  <c r="AS210" i="1"/>
  <c r="AR210" i="1"/>
  <c r="AQ210" i="1"/>
  <c r="AU210" i="1" s="1"/>
  <c r="Z210" i="1"/>
  <c r="AD210" i="1" s="1"/>
  <c r="Y210" i="1"/>
  <c r="AC210" i="1" s="1"/>
  <c r="X210" i="1"/>
  <c r="AB210" i="1" s="1"/>
  <c r="W210" i="1"/>
  <c r="AA210" i="1" s="1"/>
  <c r="V210" i="1"/>
  <c r="U210" i="1"/>
  <c r="T210" i="1"/>
  <c r="S210" i="1"/>
  <c r="AT209" i="1"/>
  <c r="AX209" i="1" s="1"/>
  <c r="AS209" i="1"/>
  <c r="AR209" i="1"/>
  <c r="AV209" i="1" s="1"/>
  <c r="AQ209" i="1"/>
  <c r="AU209" i="1" s="1"/>
  <c r="AY208" i="1" s="1"/>
  <c r="AG209" i="1"/>
  <c r="AC209" i="1"/>
  <c r="AO209" i="1" s="1"/>
  <c r="Z209" i="1"/>
  <c r="AD209" i="1" s="1"/>
  <c r="Y209" i="1"/>
  <c r="X209" i="1"/>
  <c r="AB209" i="1" s="1"/>
  <c r="W209" i="1"/>
  <c r="AA209" i="1" s="1"/>
  <c r="V209" i="1"/>
  <c r="U209" i="1"/>
  <c r="T209" i="1"/>
  <c r="S209" i="1"/>
  <c r="AT208" i="1"/>
  <c r="AX208" i="1" s="1"/>
  <c r="BB207" i="1" s="1"/>
  <c r="AS208" i="1"/>
  <c r="AR208" i="1"/>
  <c r="AQ208" i="1"/>
  <c r="AU208" i="1" s="1"/>
  <c r="Z208" i="1"/>
  <c r="AD208" i="1" s="1"/>
  <c r="Y208" i="1"/>
  <c r="AC208" i="1" s="1"/>
  <c r="X208" i="1"/>
  <c r="AB208" i="1" s="1"/>
  <c r="W208" i="1"/>
  <c r="AA208" i="1" s="1"/>
  <c r="V208" i="1"/>
  <c r="U208" i="1"/>
  <c r="T208" i="1"/>
  <c r="S208" i="1"/>
  <c r="AT207" i="1"/>
  <c r="AX207" i="1" s="1"/>
  <c r="BB206" i="1" s="1"/>
  <c r="AS207" i="1"/>
  <c r="AR207" i="1"/>
  <c r="AQ207" i="1"/>
  <c r="AU207" i="1" s="1"/>
  <c r="AG207" i="1"/>
  <c r="Z207" i="1"/>
  <c r="AD207" i="1" s="1"/>
  <c r="Y207" i="1"/>
  <c r="AC207" i="1" s="1"/>
  <c r="X207" i="1"/>
  <c r="AB207" i="1" s="1"/>
  <c r="W207" i="1"/>
  <c r="AA207" i="1" s="1"/>
  <c r="V207" i="1"/>
  <c r="U207" i="1"/>
  <c r="T207" i="1"/>
  <c r="S207" i="1"/>
  <c r="AT206" i="1"/>
  <c r="AX206" i="1" s="1"/>
  <c r="AS206" i="1"/>
  <c r="AR206" i="1"/>
  <c r="AQ206" i="1"/>
  <c r="AU206" i="1" s="1"/>
  <c r="AY206" i="1" s="1"/>
  <c r="Z206" i="1"/>
  <c r="AD206" i="1" s="1"/>
  <c r="Y206" i="1"/>
  <c r="AC206" i="1" s="1"/>
  <c r="X206" i="1"/>
  <c r="AB206" i="1" s="1"/>
  <c r="W206" i="1"/>
  <c r="AA206" i="1" s="1"/>
  <c r="V206" i="1"/>
  <c r="U206" i="1"/>
  <c r="T206" i="1"/>
  <c r="S206" i="1"/>
  <c r="AT205" i="1"/>
  <c r="AX205" i="1" s="1"/>
  <c r="AS205" i="1"/>
  <c r="AR205" i="1"/>
  <c r="AQ205" i="1"/>
  <c r="AU205" i="1" s="1"/>
  <c r="AY204" i="1" s="1"/>
  <c r="Z205" i="1"/>
  <c r="AD205" i="1" s="1"/>
  <c r="Y205" i="1"/>
  <c r="AC205" i="1" s="1"/>
  <c r="X205" i="1"/>
  <c r="AB205" i="1" s="1"/>
  <c r="W205" i="1"/>
  <c r="AA205" i="1" s="1"/>
  <c r="AI206" i="1" s="1"/>
  <c r="V205" i="1"/>
  <c r="U205" i="1"/>
  <c r="T205" i="1"/>
  <c r="S205" i="1"/>
  <c r="AT204" i="1"/>
  <c r="AX204" i="1" s="1"/>
  <c r="AS204" i="1"/>
  <c r="AR204" i="1"/>
  <c r="AQ204" i="1"/>
  <c r="AU204" i="1" s="1"/>
  <c r="AM204" i="1"/>
  <c r="Z204" i="1"/>
  <c r="AD204" i="1" s="1"/>
  <c r="Y204" i="1"/>
  <c r="AC204" i="1" s="1"/>
  <c r="X204" i="1"/>
  <c r="AB204" i="1" s="1"/>
  <c r="W204" i="1"/>
  <c r="AA204" i="1" s="1"/>
  <c r="V204" i="1"/>
  <c r="U204" i="1"/>
  <c r="T204" i="1"/>
  <c r="S204" i="1"/>
  <c r="AT203" i="1"/>
  <c r="AX203" i="1" s="1"/>
  <c r="AS203" i="1"/>
  <c r="AR203" i="1"/>
  <c r="AQ203" i="1"/>
  <c r="AU203" i="1" s="1"/>
  <c r="AY203" i="1" s="1"/>
  <c r="Z203" i="1"/>
  <c r="AD203" i="1" s="1"/>
  <c r="Y203" i="1"/>
  <c r="AC203" i="1" s="1"/>
  <c r="X203" i="1"/>
  <c r="AB203" i="1" s="1"/>
  <c r="W203" i="1"/>
  <c r="AA203" i="1" s="1"/>
  <c r="V203" i="1"/>
  <c r="U203" i="1"/>
  <c r="T203" i="1"/>
  <c r="S203" i="1"/>
  <c r="AT202" i="1"/>
  <c r="AS202" i="1"/>
  <c r="AR202" i="1"/>
  <c r="AQ202" i="1"/>
  <c r="AU202" i="1" s="1"/>
  <c r="Z202" i="1"/>
  <c r="AD202" i="1" s="1"/>
  <c r="Y202" i="1"/>
  <c r="AC202" i="1" s="1"/>
  <c r="X202" i="1"/>
  <c r="AB202" i="1" s="1"/>
  <c r="W202" i="1"/>
  <c r="AA202" i="1" s="1"/>
  <c r="V202" i="1"/>
  <c r="U202" i="1"/>
  <c r="T202" i="1"/>
  <c r="S202" i="1"/>
  <c r="AT201" i="1"/>
  <c r="AX201" i="1" s="1"/>
  <c r="AS201" i="1"/>
  <c r="AR201" i="1"/>
  <c r="AQ201" i="1"/>
  <c r="AU201" i="1" s="1"/>
  <c r="AY200" i="1" s="1"/>
  <c r="Z201" i="1"/>
  <c r="AD201" i="1" s="1"/>
  <c r="Y201" i="1"/>
  <c r="AC201" i="1" s="1"/>
  <c r="X201" i="1"/>
  <c r="AB201" i="1" s="1"/>
  <c r="W201" i="1"/>
  <c r="AA201" i="1" s="1"/>
  <c r="AI202" i="1" s="1"/>
  <c r="V201" i="1"/>
  <c r="U201" i="1"/>
  <c r="T201" i="1"/>
  <c r="S201" i="1"/>
  <c r="AT200" i="1"/>
  <c r="AS200" i="1"/>
  <c r="AR200" i="1"/>
  <c r="AQ200" i="1"/>
  <c r="AU200" i="1" s="1"/>
  <c r="AM200" i="1"/>
  <c r="Z200" i="1"/>
  <c r="AD200" i="1" s="1"/>
  <c r="Y200" i="1"/>
  <c r="AC200" i="1" s="1"/>
  <c r="X200" i="1"/>
  <c r="AB200" i="1" s="1"/>
  <c r="W200" i="1"/>
  <c r="AA200" i="1" s="1"/>
  <c r="V200" i="1"/>
  <c r="U200" i="1"/>
  <c r="T200" i="1"/>
  <c r="S200" i="1"/>
  <c r="AT199" i="1"/>
  <c r="AS199" i="1"/>
  <c r="AR199" i="1"/>
  <c r="AQ199" i="1"/>
  <c r="AU199" i="1" s="1"/>
  <c r="AY199" i="1" s="1"/>
  <c r="Z199" i="1"/>
  <c r="AD199" i="1" s="1"/>
  <c r="Y199" i="1"/>
  <c r="AC199" i="1" s="1"/>
  <c r="X199" i="1"/>
  <c r="AB199" i="1" s="1"/>
  <c r="W199" i="1"/>
  <c r="AA199" i="1" s="1"/>
  <c r="V199" i="1"/>
  <c r="U199" i="1"/>
  <c r="T199" i="1"/>
  <c r="S199" i="1"/>
  <c r="AT198" i="1"/>
  <c r="AS198" i="1"/>
  <c r="AR198" i="1"/>
  <c r="AQ198" i="1"/>
  <c r="AU198" i="1" s="1"/>
  <c r="Z198" i="1"/>
  <c r="AD198" i="1" s="1"/>
  <c r="Y198" i="1"/>
  <c r="AC198" i="1" s="1"/>
  <c r="X198" i="1"/>
  <c r="AB198" i="1" s="1"/>
  <c r="W198" i="1"/>
  <c r="AA198" i="1" s="1"/>
  <c r="V198" i="1"/>
  <c r="U198" i="1"/>
  <c r="T198" i="1"/>
  <c r="S198" i="1"/>
  <c r="AT197" i="1"/>
  <c r="AS197" i="1"/>
  <c r="AR197" i="1"/>
  <c r="AQ197" i="1"/>
  <c r="AU197" i="1" s="1"/>
  <c r="AY196" i="1" s="1"/>
  <c r="Z197" i="1"/>
  <c r="AD197" i="1" s="1"/>
  <c r="Y197" i="1"/>
  <c r="AC197" i="1" s="1"/>
  <c r="X197" i="1"/>
  <c r="AB197" i="1" s="1"/>
  <c r="W197" i="1"/>
  <c r="AA197" i="1" s="1"/>
  <c r="AI198" i="1" s="1"/>
  <c r="V197" i="1"/>
  <c r="U197" i="1"/>
  <c r="T197" i="1"/>
  <c r="S197" i="1"/>
  <c r="AT196" i="1"/>
  <c r="AS196" i="1"/>
  <c r="AR196" i="1"/>
  <c r="AQ196" i="1"/>
  <c r="AU196" i="1" s="1"/>
  <c r="AM196" i="1"/>
  <c r="Z196" i="1"/>
  <c r="AD196" i="1" s="1"/>
  <c r="Y196" i="1"/>
  <c r="AC196" i="1" s="1"/>
  <c r="X196" i="1"/>
  <c r="AB196" i="1" s="1"/>
  <c r="W196" i="1"/>
  <c r="AA196" i="1" s="1"/>
  <c r="V196" i="1"/>
  <c r="U196" i="1"/>
  <c r="T196" i="1"/>
  <c r="S196" i="1"/>
  <c r="AT195" i="1"/>
  <c r="AS195" i="1"/>
  <c r="AR195" i="1"/>
  <c r="AQ195" i="1"/>
  <c r="AU195" i="1" s="1"/>
  <c r="AY195" i="1" s="1"/>
  <c r="Z195" i="1"/>
  <c r="AD195" i="1" s="1"/>
  <c r="Y195" i="1"/>
  <c r="AC195" i="1" s="1"/>
  <c r="X195" i="1"/>
  <c r="AB195" i="1" s="1"/>
  <c r="W195" i="1"/>
  <c r="AA195" i="1" s="1"/>
  <c r="AE195" i="1" s="1"/>
  <c r="V195" i="1"/>
  <c r="U195" i="1"/>
  <c r="T195" i="1"/>
  <c r="S195" i="1"/>
  <c r="AT194" i="1"/>
  <c r="AS194" i="1"/>
  <c r="AR194" i="1"/>
  <c r="AQ194" i="1"/>
  <c r="AU194" i="1" s="1"/>
  <c r="Z194" i="1"/>
  <c r="AD194" i="1" s="1"/>
  <c r="Y194" i="1"/>
  <c r="AC194" i="1" s="1"/>
  <c r="X194" i="1"/>
  <c r="AB194" i="1" s="1"/>
  <c r="W194" i="1"/>
  <c r="AA194" i="1" s="1"/>
  <c r="V194" i="1"/>
  <c r="U194" i="1"/>
  <c r="T194" i="1"/>
  <c r="S194" i="1"/>
  <c r="AT193" i="1"/>
  <c r="AS193" i="1"/>
  <c r="AR193" i="1"/>
  <c r="AV193" i="1" s="1"/>
  <c r="AQ193" i="1"/>
  <c r="AU193" i="1" s="1"/>
  <c r="AY192" i="1" s="1"/>
  <c r="Z193" i="1"/>
  <c r="AD193" i="1" s="1"/>
  <c r="Y193" i="1"/>
  <c r="AC193" i="1" s="1"/>
  <c r="X193" i="1"/>
  <c r="AB193" i="1" s="1"/>
  <c r="W193" i="1"/>
  <c r="AA193" i="1" s="1"/>
  <c r="AI194" i="1" s="1"/>
  <c r="V193" i="1"/>
  <c r="U193" i="1"/>
  <c r="T193" i="1"/>
  <c r="S193" i="1"/>
  <c r="AT192" i="1"/>
  <c r="AS192" i="1"/>
  <c r="AR192" i="1"/>
  <c r="AV192" i="1" s="1"/>
  <c r="AQ192" i="1"/>
  <c r="AU192" i="1" s="1"/>
  <c r="AM192" i="1"/>
  <c r="Z192" i="1"/>
  <c r="AD192" i="1" s="1"/>
  <c r="Y192" i="1"/>
  <c r="AC192" i="1" s="1"/>
  <c r="X192" i="1"/>
  <c r="AB192" i="1" s="1"/>
  <c r="W192" i="1"/>
  <c r="AA192" i="1" s="1"/>
  <c r="V192" i="1"/>
  <c r="U192" i="1"/>
  <c r="T192" i="1"/>
  <c r="S192" i="1"/>
  <c r="AT191" i="1"/>
  <c r="AX191" i="1" s="1"/>
  <c r="AS191" i="1"/>
  <c r="AR191" i="1"/>
  <c r="AQ191" i="1"/>
  <c r="AU191" i="1" s="1"/>
  <c r="AY191" i="1" s="1"/>
  <c r="Z191" i="1"/>
  <c r="AD191" i="1" s="1"/>
  <c r="Y191" i="1"/>
  <c r="AC191" i="1" s="1"/>
  <c r="X191" i="1"/>
  <c r="AB191" i="1" s="1"/>
  <c r="W191" i="1"/>
  <c r="AA191" i="1" s="1"/>
  <c r="V191" i="1"/>
  <c r="U191" i="1"/>
  <c r="T191" i="1"/>
  <c r="S191" i="1"/>
  <c r="AT190" i="1"/>
  <c r="AX190" i="1" s="1"/>
  <c r="AS190" i="1"/>
  <c r="AR190" i="1"/>
  <c r="AV190" i="1" s="1"/>
  <c r="AQ190" i="1"/>
  <c r="AU190" i="1" s="1"/>
  <c r="Z190" i="1"/>
  <c r="AD190" i="1" s="1"/>
  <c r="Y190" i="1"/>
  <c r="AC190" i="1" s="1"/>
  <c r="X190" i="1"/>
  <c r="AB190" i="1" s="1"/>
  <c r="W190" i="1"/>
  <c r="AA190" i="1" s="1"/>
  <c r="V190" i="1"/>
  <c r="U190" i="1"/>
  <c r="T190" i="1"/>
  <c r="S190" i="1"/>
  <c r="AT189" i="1"/>
  <c r="AX189" i="1" s="1"/>
  <c r="AS189" i="1"/>
  <c r="AR189" i="1"/>
  <c r="AV189" i="1" s="1"/>
  <c r="AQ189" i="1"/>
  <c r="AU189" i="1" s="1"/>
  <c r="AY188" i="1" s="1"/>
  <c r="Z189" i="1"/>
  <c r="AD189" i="1" s="1"/>
  <c r="Y189" i="1"/>
  <c r="AC189" i="1" s="1"/>
  <c r="X189" i="1"/>
  <c r="AB189" i="1" s="1"/>
  <c r="W189" i="1"/>
  <c r="AA189" i="1" s="1"/>
  <c r="AI190" i="1" s="1"/>
  <c r="V189" i="1"/>
  <c r="U189" i="1"/>
  <c r="T189" i="1"/>
  <c r="S189" i="1"/>
  <c r="AT188" i="1"/>
  <c r="AS188" i="1"/>
  <c r="AR188" i="1"/>
  <c r="AV188" i="1" s="1"/>
  <c r="AQ188" i="1"/>
  <c r="AU188" i="1" s="1"/>
  <c r="AM188" i="1"/>
  <c r="Z188" i="1"/>
  <c r="AD188" i="1" s="1"/>
  <c r="Y188" i="1"/>
  <c r="AC188" i="1" s="1"/>
  <c r="X188" i="1"/>
  <c r="AB188" i="1" s="1"/>
  <c r="W188" i="1"/>
  <c r="AA188" i="1" s="1"/>
  <c r="V188" i="1"/>
  <c r="U188" i="1"/>
  <c r="T188" i="1"/>
  <c r="S188" i="1"/>
  <c r="AT187" i="1"/>
  <c r="AS187" i="1"/>
  <c r="AR187" i="1"/>
  <c r="AV187" i="1" s="1"/>
  <c r="AQ187" i="1"/>
  <c r="AU187" i="1" s="1"/>
  <c r="AY187" i="1" s="1"/>
  <c r="Z187" i="1"/>
  <c r="AD187" i="1" s="1"/>
  <c r="Y187" i="1"/>
  <c r="AC187" i="1" s="1"/>
  <c r="X187" i="1"/>
  <c r="AB187" i="1" s="1"/>
  <c r="W187" i="1"/>
  <c r="AA187" i="1" s="1"/>
  <c r="V187" i="1"/>
  <c r="U187" i="1"/>
  <c r="T187" i="1"/>
  <c r="S187" i="1"/>
  <c r="AT186" i="1"/>
  <c r="AS186" i="1"/>
  <c r="AR186" i="1"/>
  <c r="AV186" i="1" s="1"/>
  <c r="AQ186" i="1"/>
  <c r="AU186" i="1" s="1"/>
  <c r="AG186" i="1"/>
  <c r="Z186" i="1"/>
  <c r="AD186" i="1" s="1"/>
  <c r="Y186" i="1"/>
  <c r="AC186" i="1" s="1"/>
  <c r="X186" i="1"/>
  <c r="AB186" i="1" s="1"/>
  <c r="W186" i="1"/>
  <c r="AA186" i="1" s="1"/>
  <c r="V186" i="1"/>
  <c r="U186" i="1"/>
  <c r="T186" i="1"/>
  <c r="S186" i="1"/>
  <c r="AT185" i="1"/>
  <c r="AS185" i="1"/>
  <c r="AR185" i="1"/>
  <c r="AQ185" i="1"/>
  <c r="AU185" i="1" s="1"/>
  <c r="AY184" i="1" s="1"/>
  <c r="AO185" i="1"/>
  <c r="AC185" i="1"/>
  <c r="AG185" i="1" s="1"/>
  <c r="Z185" i="1"/>
  <c r="AD185" i="1" s="1"/>
  <c r="Y185" i="1"/>
  <c r="X185" i="1"/>
  <c r="AB185" i="1" s="1"/>
  <c r="W185" i="1"/>
  <c r="AA185" i="1" s="1"/>
  <c r="V185" i="1"/>
  <c r="U185" i="1"/>
  <c r="T185" i="1"/>
  <c r="S185" i="1"/>
  <c r="AT184" i="1"/>
  <c r="AS184" i="1"/>
  <c r="AR184" i="1"/>
  <c r="AV184" i="1" s="1"/>
  <c r="AZ183" i="1" s="1"/>
  <c r="AQ184" i="1"/>
  <c r="AU184" i="1" s="1"/>
  <c r="AG184" i="1"/>
  <c r="Z184" i="1"/>
  <c r="AD184" i="1" s="1"/>
  <c r="Y184" i="1"/>
  <c r="AC184" i="1" s="1"/>
  <c r="X184" i="1"/>
  <c r="AB184" i="1" s="1"/>
  <c r="W184" i="1"/>
  <c r="AA184" i="1" s="1"/>
  <c r="V184" i="1"/>
  <c r="U184" i="1"/>
  <c r="T184" i="1"/>
  <c r="S184" i="1"/>
  <c r="AT183" i="1"/>
  <c r="AX183" i="1" s="1"/>
  <c r="BB182" i="1" s="1"/>
  <c r="AS183" i="1"/>
  <c r="AR183" i="1"/>
  <c r="AV183" i="1" s="1"/>
  <c r="AQ183" i="1"/>
  <c r="AU183" i="1" s="1"/>
  <c r="AY182" i="1" s="1"/>
  <c r="AO183" i="1"/>
  <c r="AC183" i="1"/>
  <c r="AG183" i="1" s="1"/>
  <c r="Z183" i="1"/>
  <c r="AD183" i="1" s="1"/>
  <c r="Y183" i="1"/>
  <c r="X183" i="1"/>
  <c r="AB183" i="1" s="1"/>
  <c r="W183" i="1"/>
  <c r="AA183" i="1" s="1"/>
  <c r="V183" i="1"/>
  <c r="U183" i="1"/>
  <c r="T183" i="1"/>
  <c r="S183" i="1"/>
  <c r="AT182" i="1"/>
  <c r="AX182" i="1" s="1"/>
  <c r="AS182" i="1"/>
  <c r="AR182" i="1"/>
  <c r="AQ182" i="1"/>
  <c r="AU182" i="1" s="1"/>
  <c r="AG182" i="1"/>
  <c r="Z182" i="1"/>
  <c r="AD182" i="1" s="1"/>
  <c r="Y182" i="1"/>
  <c r="AC182" i="1" s="1"/>
  <c r="X182" i="1"/>
  <c r="AB182" i="1" s="1"/>
  <c r="W182" i="1"/>
  <c r="AA182" i="1" s="1"/>
  <c r="V182" i="1"/>
  <c r="U182" i="1"/>
  <c r="T182" i="1"/>
  <c r="S182" i="1"/>
  <c r="AT181" i="1"/>
  <c r="AX181" i="1" s="1"/>
  <c r="BB180" i="1" s="1"/>
  <c r="AS181" i="1"/>
  <c r="AR181" i="1"/>
  <c r="AQ181" i="1"/>
  <c r="AU181" i="1" s="1"/>
  <c r="AY180" i="1" s="1"/>
  <c r="AO181" i="1"/>
  <c r="AC181" i="1"/>
  <c r="AG181" i="1" s="1"/>
  <c r="Z181" i="1"/>
  <c r="AD181" i="1" s="1"/>
  <c r="Y181" i="1"/>
  <c r="X181" i="1"/>
  <c r="AB181" i="1" s="1"/>
  <c r="W181" i="1"/>
  <c r="AA181" i="1" s="1"/>
  <c r="V181" i="1"/>
  <c r="U181" i="1"/>
  <c r="T181" i="1"/>
  <c r="S181" i="1"/>
  <c r="AT180" i="1"/>
  <c r="AX180" i="1" s="1"/>
  <c r="AS180" i="1"/>
  <c r="AR180" i="1"/>
  <c r="AQ180" i="1"/>
  <c r="AU180" i="1" s="1"/>
  <c r="AG180" i="1"/>
  <c r="Z180" i="1"/>
  <c r="AD180" i="1" s="1"/>
  <c r="Y180" i="1"/>
  <c r="AC180" i="1" s="1"/>
  <c r="X180" i="1"/>
  <c r="AB180" i="1" s="1"/>
  <c r="W180" i="1"/>
  <c r="AA180" i="1" s="1"/>
  <c r="V180" i="1"/>
  <c r="U180" i="1"/>
  <c r="T180" i="1"/>
  <c r="S180" i="1"/>
  <c r="AT179" i="1"/>
  <c r="AX179" i="1" s="1"/>
  <c r="BB178" i="1" s="1"/>
  <c r="AS179" i="1"/>
  <c r="AR179" i="1"/>
  <c r="AQ179" i="1"/>
  <c r="AU179" i="1" s="1"/>
  <c r="AY178" i="1" s="1"/>
  <c r="AO179" i="1"/>
  <c r="AC179" i="1"/>
  <c r="AG179" i="1" s="1"/>
  <c r="Z179" i="1"/>
  <c r="AD179" i="1" s="1"/>
  <c r="Y179" i="1"/>
  <c r="X179" i="1"/>
  <c r="AB179" i="1" s="1"/>
  <c r="W179" i="1"/>
  <c r="AA179" i="1" s="1"/>
  <c r="V179" i="1"/>
  <c r="U179" i="1"/>
  <c r="T179" i="1"/>
  <c r="S179" i="1"/>
  <c r="AT178" i="1"/>
  <c r="AX178" i="1" s="1"/>
  <c r="AS178" i="1"/>
  <c r="AR178" i="1"/>
  <c r="AV178" i="1" s="1"/>
  <c r="AZ177" i="1" s="1"/>
  <c r="AQ178" i="1"/>
  <c r="AU178" i="1" s="1"/>
  <c r="AG178" i="1"/>
  <c r="Z178" i="1"/>
  <c r="AD178" i="1" s="1"/>
  <c r="Y178" i="1"/>
  <c r="AC178" i="1" s="1"/>
  <c r="X178" i="1"/>
  <c r="AB178" i="1" s="1"/>
  <c r="W178" i="1"/>
  <c r="AA178" i="1" s="1"/>
  <c r="V178" i="1"/>
  <c r="U178" i="1"/>
  <c r="T178" i="1"/>
  <c r="S178" i="1"/>
  <c r="AT177" i="1"/>
  <c r="AS177" i="1"/>
  <c r="AR177" i="1"/>
  <c r="AV177" i="1" s="1"/>
  <c r="AQ177" i="1"/>
  <c r="AU177" i="1" s="1"/>
  <c r="AY176" i="1" s="1"/>
  <c r="AO177" i="1"/>
  <c r="AC177" i="1"/>
  <c r="AG177" i="1" s="1"/>
  <c r="Z177" i="1"/>
  <c r="AD177" i="1" s="1"/>
  <c r="Y177" i="1"/>
  <c r="X177" i="1"/>
  <c r="AB177" i="1" s="1"/>
  <c r="W177" i="1"/>
  <c r="AA177" i="1" s="1"/>
  <c r="V177" i="1"/>
  <c r="U177" i="1"/>
  <c r="T177" i="1"/>
  <c r="S177" i="1"/>
  <c r="AT176" i="1"/>
  <c r="AS176" i="1"/>
  <c r="AR176" i="1"/>
  <c r="AV176" i="1" s="1"/>
  <c r="AQ176" i="1"/>
  <c r="AU176" i="1" s="1"/>
  <c r="AG176" i="1"/>
  <c r="Z176" i="1"/>
  <c r="AD176" i="1" s="1"/>
  <c r="Y176" i="1"/>
  <c r="AC176" i="1" s="1"/>
  <c r="X176" i="1"/>
  <c r="AB176" i="1" s="1"/>
  <c r="W176" i="1"/>
  <c r="AA176" i="1" s="1"/>
  <c r="V176" i="1"/>
  <c r="U176" i="1"/>
  <c r="T176" i="1"/>
  <c r="S176" i="1"/>
  <c r="AT175" i="1"/>
  <c r="AS175" i="1"/>
  <c r="AR175" i="1"/>
  <c r="AQ175" i="1"/>
  <c r="AU175" i="1" s="1"/>
  <c r="AY174" i="1" s="1"/>
  <c r="AO175" i="1"/>
  <c r="AC175" i="1"/>
  <c r="AG175" i="1" s="1"/>
  <c r="Z175" i="1"/>
  <c r="AD175" i="1" s="1"/>
  <c r="Y175" i="1"/>
  <c r="X175" i="1"/>
  <c r="AB175" i="1" s="1"/>
  <c r="W175" i="1"/>
  <c r="AA175" i="1" s="1"/>
  <c r="V175" i="1"/>
  <c r="U175" i="1"/>
  <c r="T175" i="1"/>
  <c r="S175" i="1"/>
  <c r="AT174" i="1"/>
  <c r="AS174" i="1"/>
  <c r="AR174" i="1"/>
  <c r="AV174" i="1" s="1"/>
  <c r="AZ173" i="1" s="1"/>
  <c r="AQ174" i="1"/>
  <c r="AU174" i="1" s="1"/>
  <c r="AG174" i="1"/>
  <c r="Z174" i="1"/>
  <c r="AD174" i="1" s="1"/>
  <c r="Y174" i="1"/>
  <c r="AC174" i="1" s="1"/>
  <c r="X174" i="1"/>
  <c r="AB174" i="1" s="1"/>
  <c r="W174" i="1"/>
  <c r="AA174" i="1" s="1"/>
  <c r="V174" i="1"/>
  <c r="U174" i="1"/>
  <c r="T174" i="1"/>
  <c r="S174" i="1"/>
  <c r="AT173" i="1"/>
  <c r="AS173" i="1"/>
  <c r="AR173" i="1"/>
  <c r="AV173" i="1" s="1"/>
  <c r="AQ173" i="1"/>
  <c r="AU173" i="1" s="1"/>
  <c r="AY172" i="1" s="1"/>
  <c r="AO173" i="1"/>
  <c r="AC173" i="1"/>
  <c r="AG173" i="1" s="1"/>
  <c r="Z173" i="1"/>
  <c r="AD173" i="1" s="1"/>
  <c r="Y173" i="1"/>
  <c r="X173" i="1"/>
  <c r="AB173" i="1" s="1"/>
  <c r="W173" i="1"/>
  <c r="AA173" i="1" s="1"/>
  <c r="V173" i="1"/>
  <c r="U173" i="1"/>
  <c r="T173" i="1"/>
  <c r="S173" i="1"/>
  <c r="AT172" i="1"/>
  <c r="AS172" i="1"/>
  <c r="AR172" i="1"/>
  <c r="AV172" i="1" s="1"/>
  <c r="AQ172" i="1"/>
  <c r="AU172" i="1" s="1"/>
  <c r="AG172" i="1"/>
  <c r="Z172" i="1"/>
  <c r="AD172" i="1" s="1"/>
  <c r="Y172" i="1"/>
  <c r="AC172" i="1" s="1"/>
  <c r="X172" i="1"/>
  <c r="AB172" i="1" s="1"/>
  <c r="W172" i="1"/>
  <c r="AA172" i="1" s="1"/>
  <c r="V172" i="1"/>
  <c r="U172" i="1"/>
  <c r="T172" i="1"/>
  <c r="S172" i="1"/>
  <c r="AT171" i="1"/>
  <c r="AX171" i="1" s="1"/>
  <c r="BB170" i="1" s="1"/>
  <c r="AS171" i="1"/>
  <c r="AR171" i="1"/>
  <c r="AQ171" i="1"/>
  <c r="AU171" i="1" s="1"/>
  <c r="AY170" i="1" s="1"/>
  <c r="AO171" i="1"/>
  <c r="AC171" i="1"/>
  <c r="AG171" i="1" s="1"/>
  <c r="Z171" i="1"/>
  <c r="AD171" i="1" s="1"/>
  <c r="Y171" i="1"/>
  <c r="X171" i="1"/>
  <c r="AB171" i="1" s="1"/>
  <c r="W171" i="1"/>
  <c r="AA171" i="1" s="1"/>
  <c r="V171" i="1"/>
  <c r="U171" i="1"/>
  <c r="T171" i="1"/>
  <c r="S171" i="1"/>
  <c r="AT170" i="1"/>
  <c r="AX170" i="1" s="1"/>
  <c r="AS170" i="1"/>
  <c r="AR170" i="1"/>
  <c r="AV170" i="1" s="1"/>
  <c r="AQ170" i="1"/>
  <c r="AU170" i="1" s="1"/>
  <c r="AG170" i="1"/>
  <c r="Z170" i="1"/>
  <c r="AD170" i="1" s="1"/>
  <c r="Y170" i="1"/>
  <c r="AC170" i="1" s="1"/>
  <c r="X170" i="1"/>
  <c r="AB170" i="1" s="1"/>
  <c r="W170" i="1"/>
  <c r="AA170" i="1" s="1"/>
  <c r="V170" i="1"/>
  <c r="U170" i="1"/>
  <c r="T170" i="1"/>
  <c r="S170" i="1"/>
  <c r="AT169" i="1"/>
  <c r="AS169" i="1"/>
  <c r="AR169" i="1"/>
  <c r="AQ169" i="1"/>
  <c r="AU169" i="1" s="1"/>
  <c r="AO169" i="1"/>
  <c r="AG169" i="1"/>
  <c r="AC169" i="1"/>
  <c r="Z169" i="1"/>
  <c r="AD169" i="1" s="1"/>
  <c r="Y169" i="1"/>
  <c r="X169" i="1"/>
  <c r="AB169" i="1" s="1"/>
  <c r="W169" i="1"/>
  <c r="AA169" i="1" s="1"/>
  <c r="V169" i="1"/>
  <c r="U169" i="1"/>
  <c r="T169" i="1"/>
  <c r="S169" i="1"/>
  <c r="AT168" i="1"/>
  <c r="AS168" i="1"/>
  <c r="AR168" i="1"/>
  <c r="AV168" i="1" s="1"/>
  <c r="AQ168" i="1"/>
  <c r="AU168" i="1" s="1"/>
  <c r="AO168" i="1"/>
  <c r="AG168" i="1"/>
  <c r="AC168" i="1"/>
  <c r="AK169" i="1" s="1"/>
  <c r="Z168" i="1"/>
  <c r="AD168" i="1" s="1"/>
  <c r="Y168" i="1"/>
  <c r="X168" i="1"/>
  <c r="AB168" i="1" s="1"/>
  <c r="W168" i="1"/>
  <c r="AA168" i="1" s="1"/>
  <c r="V168" i="1"/>
  <c r="U168" i="1"/>
  <c r="T168" i="1"/>
  <c r="S168" i="1"/>
  <c r="AT167" i="1"/>
  <c r="AS167" i="1"/>
  <c r="AR167" i="1"/>
  <c r="AQ167" i="1"/>
  <c r="AO167" i="1"/>
  <c r="AG167" i="1"/>
  <c r="AC167" i="1"/>
  <c r="AK168" i="1" s="1"/>
  <c r="Z167" i="1"/>
  <c r="AD167" i="1" s="1"/>
  <c r="Y167" i="1"/>
  <c r="X167" i="1"/>
  <c r="AB167" i="1" s="1"/>
  <c r="W167" i="1"/>
  <c r="AA167" i="1" s="1"/>
  <c r="V167" i="1"/>
  <c r="U167" i="1"/>
  <c r="T167" i="1"/>
  <c r="S167" i="1"/>
  <c r="AW166" i="1"/>
  <c r="AW167" i="1" s="1"/>
  <c r="AT166" i="1"/>
  <c r="AS166" i="1"/>
  <c r="AR166" i="1"/>
  <c r="AQ166" i="1"/>
  <c r="AU166" i="1" s="1"/>
  <c r="AY165" i="1" s="1"/>
  <c r="AO166" i="1"/>
  <c r="AG166" i="1"/>
  <c r="AC166" i="1"/>
  <c r="AK167" i="1" s="1"/>
  <c r="Z166" i="1"/>
  <c r="AD166" i="1" s="1"/>
  <c r="Y166" i="1"/>
  <c r="X166" i="1"/>
  <c r="AB166" i="1" s="1"/>
  <c r="W166" i="1"/>
  <c r="AA166" i="1" s="1"/>
  <c r="V166" i="1"/>
  <c r="U166" i="1"/>
  <c r="T166" i="1"/>
  <c r="S166" i="1"/>
  <c r="BA165" i="1"/>
  <c r="AW165" i="1"/>
  <c r="AT165" i="1"/>
  <c r="AS165" i="1"/>
  <c r="AR165" i="1"/>
  <c r="AV165" i="1" s="1"/>
  <c r="AQ165" i="1"/>
  <c r="AU165" i="1" s="1"/>
  <c r="AO165" i="1"/>
  <c r="AG165" i="1"/>
  <c r="AC165" i="1"/>
  <c r="AK166" i="1" s="1"/>
  <c r="Z165" i="1"/>
  <c r="AD165" i="1" s="1"/>
  <c r="Y165" i="1"/>
  <c r="X165" i="1"/>
  <c r="AB165" i="1" s="1"/>
  <c r="W165" i="1"/>
  <c r="AA165" i="1" s="1"/>
  <c r="V165" i="1"/>
  <c r="U165" i="1"/>
  <c r="T165" i="1"/>
  <c r="S165" i="1"/>
  <c r="BA164" i="1"/>
  <c r="AW164" i="1"/>
  <c r="AT164" i="1"/>
  <c r="AS164" i="1"/>
  <c r="AR164" i="1"/>
  <c r="AV164" i="1" s="1"/>
  <c r="AQ164" i="1"/>
  <c r="AO164" i="1"/>
  <c r="AG164" i="1"/>
  <c r="AC164" i="1"/>
  <c r="AK165" i="1" s="1"/>
  <c r="Z164" i="1"/>
  <c r="AD164" i="1" s="1"/>
  <c r="Y164" i="1"/>
  <c r="X164" i="1"/>
  <c r="AB164" i="1" s="1"/>
  <c r="W164" i="1"/>
  <c r="AA164" i="1" s="1"/>
  <c r="V164" i="1"/>
  <c r="U164" i="1"/>
  <c r="T164" i="1"/>
  <c r="S164" i="1"/>
  <c r="AT163" i="1"/>
  <c r="AS163" i="1"/>
  <c r="AR163" i="1"/>
  <c r="AV163" i="1" s="1"/>
  <c r="AQ163" i="1"/>
  <c r="AU163" i="1" s="1"/>
  <c r="AO163" i="1"/>
  <c r="AG163" i="1"/>
  <c r="AC163" i="1"/>
  <c r="AK164" i="1" s="1"/>
  <c r="Z163" i="1"/>
  <c r="AD163" i="1" s="1"/>
  <c r="Y163" i="1"/>
  <c r="X163" i="1"/>
  <c r="AB163" i="1" s="1"/>
  <c r="W163" i="1"/>
  <c r="AA163" i="1" s="1"/>
  <c r="V163" i="1"/>
  <c r="U163" i="1"/>
  <c r="T163" i="1"/>
  <c r="S163" i="1"/>
  <c r="AW162" i="1"/>
  <c r="AW163" i="1" s="1"/>
  <c r="BA163" i="1" s="1"/>
  <c r="AT162" i="1"/>
  <c r="AS162" i="1"/>
  <c r="AR162" i="1"/>
  <c r="AV162" i="1" s="1"/>
  <c r="AQ162" i="1"/>
  <c r="AU162" i="1" s="1"/>
  <c r="AO162" i="1"/>
  <c r="AG162" i="1"/>
  <c r="AC162" i="1"/>
  <c r="AK163" i="1" s="1"/>
  <c r="Z162" i="1"/>
  <c r="AD162" i="1" s="1"/>
  <c r="Y162" i="1"/>
  <c r="X162" i="1"/>
  <c r="AB162" i="1" s="1"/>
  <c r="W162" i="1"/>
  <c r="AA162" i="1" s="1"/>
  <c r="V162" i="1"/>
  <c r="U162" i="1"/>
  <c r="T162" i="1"/>
  <c r="S162" i="1"/>
  <c r="BA161" i="1"/>
  <c r="AW161" i="1"/>
  <c r="AT161" i="1"/>
  <c r="AS161" i="1"/>
  <c r="AR161" i="1"/>
  <c r="AV161" i="1" s="1"/>
  <c r="AQ161" i="1"/>
  <c r="AU161" i="1" s="1"/>
  <c r="AO161" i="1"/>
  <c r="AG161" i="1"/>
  <c r="AC161" i="1"/>
  <c r="AK162" i="1" s="1"/>
  <c r="Z161" i="1"/>
  <c r="AD161" i="1" s="1"/>
  <c r="Y161" i="1"/>
  <c r="X161" i="1"/>
  <c r="AB161" i="1" s="1"/>
  <c r="W161" i="1"/>
  <c r="AA161" i="1" s="1"/>
  <c r="V161" i="1"/>
  <c r="U161" i="1"/>
  <c r="T161" i="1"/>
  <c r="S161" i="1"/>
  <c r="AT160" i="1"/>
  <c r="AS160" i="1"/>
  <c r="AR160" i="1"/>
  <c r="AQ160" i="1"/>
  <c r="AU160" i="1" s="1"/>
  <c r="AO160" i="1"/>
  <c r="AG160" i="1"/>
  <c r="AC160" i="1"/>
  <c r="AK161" i="1" s="1"/>
  <c r="Z160" i="1"/>
  <c r="AD160" i="1" s="1"/>
  <c r="Y160" i="1"/>
  <c r="X160" i="1"/>
  <c r="AB160" i="1" s="1"/>
  <c r="W160" i="1"/>
  <c r="AA160" i="1" s="1"/>
  <c r="V160" i="1"/>
  <c r="U160" i="1"/>
  <c r="T160" i="1"/>
  <c r="S160" i="1"/>
  <c r="AT159" i="1"/>
  <c r="AS159" i="1"/>
  <c r="AR159" i="1"/>
  <c r="AQ159" i="1"/>
  <c r="AU159" i="1" s="1"/>
  <c r="AO159" i="1"/>
  <c r="AG159" i="1"/>
  <c r="AC159" i="1"/>
  <c r="AK160" i="1" s="1"/>
  <c r="Z159" i="1"/>
  <c r="AD159" i="1" s="1"/>
  <c r="Y159" i="1"/>
  <c r="X159" i="1"/>
  <c r="AB159" i="1" s="1"/>
  <c r="W159" i="1"/>
  <c r="AA159" i="1" s="1"/>
  <c r="V159" i="1"/>
  <c r="U159" i="1"/>
  <c r="T159" i="1"/>
  <c r="S159" i="1"/>
  <c r="AT158" i="1"/>
  <c r="AS158" i="1"/>
  <c r="AR158" i="1"/>
  <c r="AV158" i="1" s="1"/>
  <c r="AQ158" i="1"/>
  <c r="AU158" i="1" s="1"/>
  <c r="AY157" i="1" s="1"/>
  <c r="Z158" i="1"/>
  <c r="AD158" i="1" s="1"/>
  <c r="Y158" i="1"/>
  <c r="AC158" i="1" s="1"/>
  <c r="X158" i="1"/>
  <c r="AB158" i="1" s="1"/>
  <c r="W158" i="1"/>
  <c r="AA158" i="1" s="1"/>
  <c r="V158" i="1"/>
  <c r="U158" i="1"/>
  <c r="T158" i="1"/>
  <c r="S158" i="1"/>
  <c r="AT157" i="1"/>
  <c r="AS157" i="1"/>
  <c r="AR157" i="1"/>
  <c r="AQ157" i="1"/>
  <c r="AU157" i="1" s="1"/>
  <c r="AG157" i="1"/>
  <c r="AB157" i="1"/>
  <c r="Z157" i="1"/>
  <c r="AD157" i="1" s="1"/>
  <c r="Y157" i="1"/>
  <c r="AC157" i="1" s="1"/>
  <c r="X157" i="1"/>
  <c r="W157" i="1"/>
  <c r="AA157" i="1" s="1"/>
  <c r="V157" i="1"/>
  <c r="U157" i="1"/>
  <c r="T157" i="1"/>
  <c r="S157" i="1"/>
  <c r="AT156" i="1"/>
  <c r="AS156" i="1"/>
  <c r="AR156" i="1"/>
  <c r="AQ156" i="1"/>
  <c r="AU156" i="1" s="1"/>
  <c r="Z156" i="1"/>
  <c r="AD156" i="1" s="1"/>
  <c r="Y156" i="1"/>
  <c r="AC156" i="1" s="1"/>
  <c r="X156" i="1"/>
  <c r="AB156" i="1" s="1"/>
  <c r="W156" i="1"/>
  <c r="AA156" i="1" s="1"/>
  <c r="V156" i="1"/>
  <c r="U156" i="1"/>
  <c r="T156" i="1"/>
  <c r="S156" i="1"/>
  <c r="AT155" i="1"/>
  <c r="AS155" i="1"/>
  <c r="AW155" i="1" s="1"/>
  <c r="AR155" i="1"/>
  <c r="AQ155" i="1"/>
  <c r="AU155" i="1" s="1"/>
  <c r="AM155" i="1"/>
  <c r="AG155" i="1"/>
  <c r="Z155" i="1"/>
  <c r="AD155" i="1" s="1"/>
  <c r="Y155" i="1"/>
  <c r="AC155" i="1" s="1"/>
  <c r="X155" i="1"/>
  <c r="AB155" i="1" s="1"/>
  <c r="W155" i="1"/>
  <c r="AA155" i="1" s="1"/>
  <c r="V155" i="1"/>
  <c r="U155" i="1"/>
  <c r="T155" i="1"/>
  <c r="S155" i="1"/>
  <c r="AT154" i="1"/>
  <c r="AS154" i="1"/>
  <c r="AW154" i="1" s="1"/>
  <c r="BA153" i="1" s="1"/>
  <c r="AR154" i="1"/>
  <c r="AQ154" i="1"/>
  <c r="AU154" i="1" s="1"/>
  <c r="AY154" i="1" s="1"/>
  <c r="AJ154" i="1"/>
  <c r="Z154" i="1"/>
  <c r="AD154" i="1" s="1"/>
  <c r="Y154" i="1"/>
  <c r="AC154" i="1" s="1"/>
  <c r="X154" i="1"/>
  <c r="AB154" i="1" s="1"/>
  <c r="W154" i="1"/>
  <c r="AA154" i="1" s="1"/>
  <c r="V154" i="1"/>
  <c r="U154" i="1"/>
  <c r="T154" i="1"/>
  <c r="S154" i="1"/>
  <c r="AT153" i="1"/>
  <c r="AS153" i="1"/>
  <c r="AW153" i="1" s="1"/>
  <c r="AR153" i="1"/>
  <c r="AQ153" i="1"/>
  <c r="AU153" i="1" s="1"/>
  <c r="Z153" i="1"/>
  <c r="AD153" i="1" s="1"/>
  <c r="Y153" i="1"/>
  <c r="AC153" i="1" s="1"/>
  <c r="X153" i="1"/>
  <c r="AB153" i="1" s="1"/>
  <c r="W153" i="1"/>
  <c r="AA153" i="1" s="1"/>
  <c r="V153" i="1"/>
  <c r="U153" i="1"/>
  <c r="T153" i="1"/>
  <c r="S153" i="1"/>
  <c r="AT152" i="1"/>
  <c r="AS152" i="1"/>
  <c r="AW152" i="1" s="1"/>
  <c r="BA151" i="1" s="1"/>
  <c r="AR152" i="1"/>
  <c r="AQ152" i="1"/>
  <c r="AU152" i="1" s="1"/>
  <c r="Z152" i="1"/>
  <c r="AD152" i="1" s="1"/>
  <c r="Y152" i="1"/>
  <c r="AC152" i="1" s="1"/>
  <c r="X152" i="1"/>
  <c r="AB152" i="1" s="1"/>
  <c r="W152" i="1"/>
  <c r="AA152" i="1" s="1"/>
  <c r="V152" i="1"/>
  <c r="U152" i="1"/>
  <c r="T152" i="1"/>
  <c r="S152" i="1"/>
  <c r="AT151" i="1"/>
  <c r="AS151" i="1"/>
  <c r="AW151" i="1" s="1"/>
  <c r="AR151" i="1"/>
  <c r="AV151" i="1" s="1"/>
  <c r="AZ150" i="1" s="1"/>
  <c r="AQ151" i="1"/>
  <c r="AU151" i="1" s="1"/>
  <c r="AY150" i="1" s="1"/>
  <c r="Z151" i="1"/>
  <c r="AD151" i="1" s="1"/>
  <c r="Y151" i="1"/>
  <c r="AC151" i="1" s="1"/>
  <c r="X151" i="1"/>
  <c r="AB151" i="1" s="1"/>
  <c r="W151" i="1"/>
  <c r="AA151" i="1" s="1"/>
  <c r="V151" i="1"/>
  <c r="U151" i="1"/>
  <c r="T151" i="1"/>
  <c r="S151" i="1"/>
  <c r="AT150" i="1"/>
  <c r="AS150" i="1"/>
  <c r="AW150" i="1" s="1"/>
  <c r="BA149" i="1" s="1"/>
  <c r="AR150" i="1"/>
  <c r="AV150" i="1" s="1"/>
  <c r="AQ150" i="1"/>
  <c r="AU150" i="1" s="1"/>
  <c r="Z150" i="1"/>
  <c r="AD150" i="1" s="1"/>
  <c r="Y150" i="1"/>
  <c r="AC150" i="1" s="1"/>
  <c r="X150" i="1"/>
  <c r="AB150" i="1" s="1"/>
  <c r="W150" i="1"/>
  <c r="AA150" i="1" s="1"/>
  <c r="V150" i="1"/>
  <c r="U150" i="1"/>
  <c r="T150" i="1"/>
  <c r="S150" i="1"/>
  <c r="AT149" i="1"/>
  <c r="AS149" i="1"/>
  <c r="AW149" i="1" s="1"/>
  <c r="AR149" i="1"/>
  <c r="AV149" i="1" s="1"/>
  <c r="AZ148" i="1" s="1"/>
  <c r="AQ149" i="1"/>
  <c r="AU149" i="1" s="1"/>
  <c r="AY148" i="1" s="1"/>
  <c r="Z149" i="1"/>
  <c r="AD149" i="1" s="1"/>
  <c r="Y149" i="1"/>
  <c r="AC149" i="1" s="1"/>
  <c r="X149" i="1"/>
  <c r="AB149" i="1" s="1"/>
  <c r="W149" i="1"/>
  <c r="AA149" i="1" s="1"/>
  <c r="V149" i="1"/>
  <c r="U149" i="1"/>
  <c r="T149" i="1"/>
  <c r="S149" i="1"/>
  <c r="AT148" i="1"/>
  <c r="AS148" i="1"/>
  <c r="AW148" i="1" s="1"/>
  <c r="BA147" i="1" s="1"/>
  <c r="AR148" i="1"/>
  <c r="AV148" i="1" s="1"/>
  <c r="AQ148" i="1"/>
  <c r="AU148" i="1" s="1"/>
  <c r="Z148" i="1"/>
  <c r="AD148" i="1" s="1"/>
  <c r="Y148" i="1"/>
  <c r="AC148" i="1" s="1"/>
  <c r="X148" i="1"/>
  <c r="AB148" i="1" s="1"/>
  <c r="W148" i="1"/>
  <c r="AA148" i="1" s="1"/>
  <c r="V148" i="1"/>
  <c r="U148" i="1"/>
  <c r="T148" i="1"/>
  <c r="S148" i="1"/>
  <c r="AT147" i="1"/>
  <c r="AS147" i="1"/>
  <c r="AW147" i="1" s="1"/>
  <c r="AR147" i="1"/>
  <c r="AV147" i="1" s="1"/>
  <c r="AQ147" i="1"/>
  <c r="AU147" i="1" s="1"/>
  <c r="AY146" i="1" s="1"/>
  <c r="Z147" i="1"/>
  <c r="AD147" i="1" s="1"/>
  <c r="Y147" i="1"/>
  <c r="AC147" i="1" s="1"/>
  <c r="X147" i="1"/>
  <c r="AB147" i="1" s="1"/>
  <c r="W147" i="1"/>
  <c r="AA147" i="1" s="1"/>
  <c r="V147" i="1"/>
  <c r="U147" i="1"/>
  <c r="T147" i="1"/>
  <c r="S147" i="1"/>
  <c r="AT146" i="1"/>
  <c r="AS146" i="1"/>
  <c r="AW146" i="1" s="1"/>
  <c r="BA145" i="1" s="1"/>
  <c r="AR146" i="1"/>
  <c r="AQ146" i="1"/>
  <c r="AU146" i="1" s="1"/>
  <c r="Z146" i="1"/>
  <c r="AD146" i="1" s="1"/>
  <c r="Y146" i="1"/>
  <c r="AC146" i="1" s="1"/>
  <c r="X146" i="1"/>
  <c r="AB146" i="1" s="1"/>
  <c r="W146" i="1"/>
  <c r="AA146" i="1" s="1"/>
  <c r="V146" i="1"/>
  <c r="U146" i="1"/>
  <c r="T146" i="1"/>
  <c r="S146" i="1"/>
  <c r="AT145" i="1"/>
  <c r="AS145" i="1"/>
  <c r="AW145" i="1" s="1"/>
  <c r="AR145" i="1"/>
  <c r="AV145" i="1" s="1"/>
  <c r="AQ145" i="1"/>
  <c r="AU145" i="1" s="1"/>
  <c r="AY144" i="1" s="1"/>
  <c r="Z145" i="1"/>
  <c r="AD145" i="1" s="1"/>
  <c r="Y145" i="1"/>
  <c r="AC145" i="1" s="1"/>
  <c r="X145" i="1"/>
  <c r="AB145" i="1" s="1"/>
  <c r="W145" i="1"/>
  <c r="AA145" i="1" s="1"/>
  <c r="V145" i="1"/>
  <c r="U145" i="1"/>
  <c r="T145" i="1"/>
  <c r="S145" i="1"/>
  <c r="AT144" i="1"/>
  <c r="AS144" i="1"/>
  <c r="AW144" i="1" s="1"/>
  <c r="BA143" i="1" s="1"/>
  <c r="AR144" i="1"/>
  <c r="AQ144" i="1"/>
  <c r="AU144" i="1" s="1"/>
  <c r="Z144" i="1"/>
  <c r="AD144" i="1" s="1"/>
  <c r="Y144" i="1"/>
  <c r="AC144" i="1" s="1"/>
  <c r="X144" i="1"/>
  <c r="AB144" i="1" s="1"/>
  <c r="W144" i="1"/>
  <c r="AA144" i="1" s="1"/>
  <c r="V144" i="1"/>
  <c r="U144" i="1"/>
  <c r="T144" i="1"/>
  <c r="S144" i="1"/>
  <c r="AT143" i="1"/>
  <c r="AS143" i="1"/>
  <c r="AW143" i="1" s="1"/>
  <c r="AR143" i="1"/>
  <c r="AV143" i="1" s="1"/>
  <c r="AQ143" i="1"/>
  <c r="AU143" i="1" s="1"/>
  <c r="AY142" i="1" s="1"/>
  <c r="Z143" i="1"/>
  <c r="AD143" i="1" s="1"/>
  <c r="Y143" i="1"/>
  <c r="AC143" i="1" s="1"/>
  <c r="X143" i="1"/>
  <c r="AB143" i="1" s="1"/>
  <c r="W143" i="1"/>
  <c r="AA143" i="1" s="1"/>
  <c r="V143" i="1"/>
  <c r="U143" i="1"/>
  <c r="T143" i="1"/>
  <c r="S143" i="1"/>
  <c r="AT142" i="1"/>
  <c r="AS142" i="1"/>
  <c r="AW142" i="1" s="1"/>
  <c r="BA141" i="1" s="1"/>
  <c r="AR142" i="1"/>
  <c r="AQ142" i="1"/>
  <c r="AU142" i="1" s="1"/>
  <c r="Z142" i="1"/>
  <c r="AD142" i="1" s="1"/>
  <c r="Y142" i="1"/>
  <c r="AC142" i="1" s="1"/>
  <c r="X142" i="1"/>
  <c r="AB142" i="1" s="1"/>
  <c r="W142" i="1"/>
  <c r="AA142" i="1" s="1"/>
  <c r="V142" i="1"/>
  <c r="U142" i="1"/>
  <c r="T142" i="1"/>
  <c r="S142" i="1"/>
  <c r="AT141" i="1"/>
  <c r="AS141" i="1"/>
  <c r="AW141" i="1" s="1"/>
  <c r="AR141" i="1"/>
  <c r="AV141" i="1" s="1"/>
  <c r="AQ141" i="1"/>
  <c r="AU141" i="1" s="1"/>
  <c r="AY140" i="1" s="1"/>
  <c r="Z141" i="1"/>
  <c r="AD141" i="1" s="1"/>
  <c r="Y141" i="1"/>
  <c r="AC141" i="1" s="1"/>
  <c r="X141" i="1"/>
  <c r="AB141" i="1" s="1"/>
  <c r="W141" i="1"/>
  <c r="AA141" i="1" s="1"/>
  <c r="V141" i="1"/>
  <c r="U141" i="1"/>
  <c r="T141" i="1"/>
  <c r="S141" i="1"/>
  <c r="AT140" i="1"/>
  <c r="AS140" i="1"/>
  <c r="AW140" i="1" s="1"/>
  <c r="BA139" i="1" s="1"/>
  <c r="AR140" i="1"/>
  <c r="AQ140" i="1"/>
  <c r="AU140" i="1" s="1"/>
  <c r="Z140" i="1"/>
  <c r="AD140" i="1" s="1"/>
  <c r="Y140" i="1"/>
  <c r="AC140" i="1" s="1"/>
  <c r="X140" i="1"/>
  <c r="AB140" i="1" s="1"/>
  <c r="W140" i="1"/>
  <c r="AA140" i="1" s="1"/>
  <c r="V140" i="1"/>
  <c r="U140" i="1"/>
  <c r="T140" i="1"/>
  <c r="S140" i="1"/>
  <c r="AT139" i="1"/>
  <c r="AS139" i="1"/>
  <c r="AW139" i="1" s="1"/>
  <c r="AR139" i="1"/>
  <c r="AQ139" i="1"/>
  <c r="AU139" i="1" s="1"/>
  <c r="AY138" i="1" s="1"/>
  <c r="Z139" i="1"/>
  <c r="AD139" i="1" s="1"/>
  <c r="Y139" i="1"/>
  <c r="AC139" i="1" s="1"/>
  <c r="X139" i="1"/>
  <c r="AB139" i="1" s="1"/>
  <c r="W139" i="1"/>
  <c r="AA139" i="1" s="1"/>
  <c r="V139" i="1"/>
  <c r="U139" i="1"/>
  <c r="T139" i="1"/>
  <c r="S139" i="1"/>
  <c r="AT138" i="1"/>
  <c r="AS138" i="1"/>
  <c r="AW138" i="1" s="1"/>
  <c r="BA137" i="1" s="1"/>
  <c r="AR138" i="1"/>
  <c r="AQ138" i="1"/>
  <c r="AU138" i="1" s="1"/>
  <c r="Z138" i="1"/>
  <c r="AD138" i="1" s="1"/>
  <c r="Y138" i="1"/>
  <c r="AC138" i="1" s="1"/>
  <c r="X138" i="1"/>
  <c r="AB138" i="1" s="1"/>
  <c r="W138" i="1"/>
  <c r="AA138" i="1" s="1"/>
  <c r="V138" i="1"/>
  <c r="U138" i="1"/>
  <c r="T138" i="1"/>
  <c r="S138" i="1"/>
  <c r="AT137" i="1"/>
  <c r="AS137" i="1"/>
  <c r="AW137" i="1" s="1"/>
  <c r="AR137" i="1"/>
  <c r="AQ137" i="1"/>
  <c r="AU137" i="1" s="1"/>
  <c r="Z137" i="1"/>
  <c r="AD137" i="1" s="1"/>
  <c r="Y137" i="1"/>
  <c r="AC137" i="1" s="1"/>
  <c r="X137" i="1"/>
  <c r="AB137" i="1" s="1"/>
  <c r="W137" i="1"/>
  <c r="AA137" i="1" s="1"/>
  <c r="V137" i="1"/>
  <c r="U137" i="1"/>
  <c r="T137" i="1"/>
  <c r="S137" i="1"/>
  <c r="AT136" i="1"/>
  <c r="AS136" i="1"/>
  <c r="AW136" i="1" s="1"/>
  <c r="AR136" i="1"/>
  <c r="AQ136" i="1"/>
  <c r="AU136" i="1" s="1"/>
  <c r="Z136" i="1"/>
  <c r="AD136" i="1" s="1"/>
  <c r="Y136" i="1"/>
  <c r="AC136" i="1" s="1"/>
  <c r="X136" i="1"/>
  <c r="AB136" i="1" s="1"/>
  <c r="W136" i="1"/>
  <c r="AA136" i="1" s="1"/>
  <c r="V136" i="1"/>
  <c r="U136" i="1"/>
  <c r="T136" i="1"/>
  <c r="S136" i="1"/>
  <c r="AT135" i="1"/>
  <c r="AS135" i="1"/>
  <c r="AW135" i="1" s="1"/>
  <c r="AR135" i="1"/>
  <c r="AQ135" i="1"/>
  <c r="AU135" i="1" s="1"/>
  <c r="Z135" i="1"/>
  <c r="AD135" i="1" s="1"/>
  <c r="Y135" i="1"/>
  <c r="AC135" i="1" s="1"/>
  <c r="X135" i="1"/>
  <c r="AB135" i="1" s="1"/>
  <c r="W135" i="1"/>
  <c r="AA135" i="1" s="1"/>
  <c r="V135" i="1"/>
  <c r="U135" i="1"/>
  <c r="T135" i="1"/>
  <c r="S135" i="1"/>
  <c r="AT134" i="1"/>
  <c r="AS134" i="1"/>
  <c r="AR134" i="1"/>
  <c r="AQ134" i="1"/>
  <c r="AU134" i="1" s="1"/>
  <c r="Z134" i="1"/>
  <c r="AD134" i="1" s="1"/>
  <c r="Y134" i="1"/>
  <c r="AC134" i="1" s="1"/>
  <c r="X134" i="1"/>
  <c r="AB134" i="1" s="1"/>
  <c r="W134" i="1"/>
  <c r="AA134" i="1" s="1"/>
  <c r="V134" i="1"/>
  <c r="U134" i="1"/>
  <c r="T134" i="1"/>
  <c r="S134" i="1"/>
  <c r="AT133" i="1"/>
  <c r="AS133" i="1"/>
  <c r="AR133" i="1"/>
  <c r="AQ133" i="1"/>
  <c r="AU133" i="1" s="1"/>
  <c r="Z133" i="1"/>
  <c r="AD133" i="1" s="1"/>
  <c r="Y133" i="1"/>
  <c r="AC133" i="1" s="1"/>
  <c r="X133" i="1"/>
  <c r="AB133" i="1" s="1"/>
  <c r="W133" i="1"/>
  <c r="AA133" i="1" s="1"/>
  <c r="V133" i="1"/>
  <c r="U133" i="1"/>
  <c r="T133" i="1"/>
  <c r="S133" i="1"/>
  <c r="AT132" i="1"/>
  <c r="AS132" i="1"/>
  <c r="AW132" i="1" s="1"/>
  <c r="AR132" i="1"/>
  <c r="AV132" i="1" s="1"/>
  <c r="AQ132" i="1"/>
  <c r="AU132" i="1" s="1"/>
  <c r="Z132" i="1"/>
  <c r="AD132" i="1" s="1"/>
  <c r="Y132" i="1"/>
  <c r="AC132" i="1" s="1"/>
  <c r="X132" i="1"/>
  <c r="AB132" i="1" s="1"/>
  <c r="W132" i="1"/>
  <c r="AA132" i="1" s="1"/>
  <c r="V132" i="1"/>
  <c r="U132" i="1"/>
  <c r="T132" i="1"/>
  <c r="S132" i="1"/>
  <c r="AT131" i="1"/>
  <c r="AS131" i="1"/>
  <c r="AW131" i="1" s="1"/>
  <c r="AR131" i="1"/>
  <c r="AQ131" i="1"/>
  <c r="AU131" i="1" s="1"/>
  <c r="Z131" i="1"/>
  <c r="AD131" i="1" s="1"/>
  <c r="Y131" i="1"/>
  <c r="AC131" i="1" s="1"/>
  <c r="X131" i="1"/>
  <c r="AB131" i="1" s="1"/>
  <c r="W131" i="1"/>
  <c r="AA131" i="1" s="1"/>
  <c r="V131" i="1"/>
  <c r="U131" i="1"/>
  <c r="T131" i="1"/>
  <c r="S131" i="1"/>
  <c r="AT130" i="1"/>
  <c r="AS130" i="1"/>
  <c r="AW130" i="1" s="1"/>
  <c r="AR130" i="1"/>
  <c r="AQ130" i="1"/>
  <c r="AU130" i="1" s="1"/>
  <c r="Z130" i="1"/>
  <c r="AD130" i="1" s="1"/>
  <c r="Y130" i="1"/>
  <c r="AC130" i="1" s="1"/>
  <c r="X130" i="1"/>
  <c r="AB130" i="1" s="1"/>
  <c r="W130" i="1"/>
  <c r="AA130" i="1" s="1"/>
  <c r="V130" i="1"/>
  <c r="U130" i="1"/>
  <c r="T130" i="1"/>
  <c r="S130" i="1"/>
  <c r="AT129" i="1"/>
  <c r="AS129" i="1"/>
  <c r="AW129" i="1" s="1"/>
  <c r="AR129" i="1"/>
  <c r="AQ129" i="1"/>
  <c r="AU129" i="1" s="1"/>
  <c r="Z129" i="1"/>
  <c r="AD129" i="1" s="1"/>
  <c r="Y129" i="1"/>
  <c r="AC129" i="1" s="1"/>
  <c r="X129" i="1"/>
  <c r="AB129" i="1" s="1"/>
  <c r="W129" i="1"/>
  <c r="AA129" i="1" s="1"/>
  <c r="V129" i="1"/>
  <c r="U129" i="1"/>
  <c r="T129" i="1"/>
  <c r="S129" i="1"/>
  <c r="AT128" i="1"/>
  <c r="AS128" i="1"/>
  <c r="AW128" i="1" s="1"/>
  <c r="AR128" i="1"/>
  <c r="AQ128" i="1"/>
  <c r="AU128" i="1" s="1"/>
  <c r="Z128" i="1"/>
  <c r="AD128" i="1" s="1"/>
  <c r="Y128" i="1"/>
  <c r="AC128" i="1" s="1"/>
  <c r="X128" i="1"/>
  <c r="AB128" i="1" s="1"/>
  <c r="W128" i="1"/>
  <c r="AA128" i="1" s="1"/>
  <c r="V128" i="1"/>
  <c r="U128" i="1"/>
  <c r="T128" i="1"/>
  <c r="S128" i="1"/>
  <c r="AT127" i="1"/>
  <c r="AS127" i="1"/>
  <c r="AW127" i="1" s="1"/>
  <c r="AR127" i="1"/>
  <c r="AQ127" i="1"/>
  <c r="AU127" i="1" s="1"/>
  <c r="Z127" i="1"/>
  <c r="AD127" i="1" s="1"/>
  <c r="Y127" i="1"/>
  <c r="AC127" i="1" s="1"/>
  <c r="X127" i="1"/>
  <c r="AB127" i="1" s="1"/>
  <c r="W127" i="1"/>
  <c r="AA127" i="1" s="1"/>
  <c r="V127" i="1"/>
  <c r="U127" i="1"/>
  <c r="T127" i="1"/>
  <c r="S127" i="1"/>
  <c r="AT126" i="1"/>
  <c r="AS126" i="1"/>
  <c r="AW126" i="1" s="1"/>
  <c r="AR126" i="1"/>
  <c r="AV126" i="1" s="1"/>
  <c r="AZ125" i="1" s="1"/>
  <c r="AQ126" i="1"/>
  <c r="AU126" i="1" s="1"/>
  <c r="Z126" i="1"/>
  <c r="AD126" i="1" s="1"/>
  <c r="Y126" i="1"/>
  <c r="AC126" i="1" s="1"/>
  <c r="X126" i="1"/>
  <c r="AB126" i="1" s="1"/>
  <c r="W126" i="1"/>
  <c r="AA126" i="1" s="1"/>
  <c r="V126" i="1"/>
  <c r="U126" i="1"/>
  <c r="T126" i="1"/>
  <c r="S126" i="1"/>
  <c r="AT125" i="1"/>
  <c r="AS125" i="1"/>
  <c r="AW125" i="1" s="1"/>
  <c r="AR125" i="1"/>
  <c r="AV125" i="1" s="1"/>
  <c r="AQ125" i="1"/>
  <c r="AU125" i="1" s="1"/>
  <c r="Z125" i="1"/>
  <c r="AD125" i="1" s="1"/>
  <c r="Y125" i="1"/>
  <c r="AC125" i="1" s="1"/>
  <c r="X125" i="1"/>
  <c r="AB125" i="1" s="1"/>
  <c r="W125" i="1"/>
  <c r="AA125" i="1" s="1"/>
  <c r="V125" i="1"/>
  <c r="U125" i="1"/>
  <c r="T125" i="1"/>
  <c r="S125" i="1"/>
  <c r="AT124" i="1"/>
  <c r="AS124" i="1"/>
  <c r="AW124" i="1" s="1"/>
  <c r="AR124" i="1"/>
  <c r="AV124" i="1" s="1"/>
  <c r="AQ124" i="1"/>
  <c r="AU124" i="1" s="1"/>
  <c r="Z124" i="1"/>
  <c r="AD124" i="1" s="1"/>
  <c r="Y124" i="1"/>
  <c r="AC124" i="1" s="1"/>
  <c r="X124" i="1"/>
  <c r="AB124" i="1" s="1"/>
  <c r="W124" i="1"/>
  <c r="AA124" i="1" s="1"/>
  <c r="V124" i="1"/>
  <c r="U124" i="1"/>
  <c r="T124" i="1"/>
  <c r="S124" i="1"/>
  <c r="AT123" i="1"/>
  <c r="AS123" i="1"/>
  <c r="AW123" i="1" s="1"/>
  <c r="AR123" i="1"/>
  <c r="AQ123" i="1"/>
  <c r="AU123" i="1" s="1"/>
  <c r="Z123" i="1"/>
  <c r="AD123" i="1" s="1"/>
  <c r="Y123" i="1"/>
  <c r="AC123" i="1" s="1"/>
  <c r="X123" i="1"/>
  <c r="AB123" i="1" s="1"/>
  <c r="W123" i="1"/>
  <c r="AA123" i="1" s="1"/>
  <c r="V123" i="1"/>
  <c r="U123" i="1"/>
  <c r="T123" i="1"/>
  <c r="S123" i="1"/>
  <c r="AT122" i="1"/>
  <c r="AS122" i="1"/>
  <c r="AW122" i="1" s="1"/>
  <c r="AR122" i="1"/>
  <c r="AV122" i="1" s="1"/>
  <c r="AQ122" i="1"/>
  <c r="AU122" i="1" s="1"/>
  <c r="Z122" i="1"/>
  <c r="AD122" i="1" s="1"/>
  <c r="Y122" i="1"/>
  <c r="AC122" i="1" s="1"/>
  <c r="X122" i="1"/>
  <c r="AB122" i="1" s="1"/>
  <c r="W122" i="1"/>
  <c r="AA122" i="1" s="1"/>
  <c r="V122" i="1"/>
  <c r="U122" i="1"/>
  <c r="T122" i="1"/>
  <c r="S122" i="1"/>
  <c r="AT121" i="1"/>
  <c r="AS121" i="1"/>
  <c r="AW121" i="1" s="1"/>
  <c r="AR121" i="1"/>
  <c r="AQ121" i="1"/>
  <c r="AU121" i="1" s="1"/>
  <c r="Z121" i="1"/>
  <c r="AD121" i="1" s="1"/>
  <c r="Y121" i="1"/>
  <c r="AC121" i="1" s="1"/>
  <c r="X121" i="1"/>
  <c r="AB121" i="1" s="1"/>
  <c r="W121" i="1"/>
  <c r="AA121" i="1" s="1"/>
  <c r="V121" i="1"/>
  <c r="U121" i="1"/>
  <c r="T121" i="1"/>
  <c r="S121" i="1"/>
  <c r="AT120" i="1"/>
  <c r="AS120" i="1"/>
  <c r="AW120" i="1" s="1"/>
  <c r="AR120" i="1"/>
  <c r="AQ120" i="1"/>
  <c r="AU120" i="1" s="1"/>
  <c r="Z120" i="1"/>
  <c r="AD120" i="1" s="1"/>
  <c r="Y120" i="1"/>
  <c r="AC120" i="1" s="1"/>
  <c r="X120" i="1"/>
  <c r="AB120" i="1" s="1"/>
  <c r="W120" i="1"/>
  <c r="AA120" i="1" s="1"/>
  <c r="V120" i="1"/>
  <c r="U120" i="1"/>
  <c r="T120" i="1"/>
  <c r="S120" i="1"/>
  <c r="AT119" i="1"/>
  <c r="AS119" i="1"/>
  <c r="AW119" i="1" s="1"/>
  <c r="AR119" i="1"/>
  <c r="AQ119" i="1"/>
  <c r="AU119" i="1" s="1"/>
  <c r="AY118" i="1" s="1"/>
  <c r="Z119" i="1"/>
  <c r="AD119" i="1" s="1"/>
  <c r="Y119" i="1"/>
  <c r="AC119" i="1" s="1"/>
  <c r="X119" i="1"/>
  <c r="AB119" i="1" s="1"/>
  <c r="W119" i="1"/>
  <c r="AA119" i="1" s="1"/>
  <c r="V119" i="1"/>
  <c r="U119" i="1"/>
  <c r="T119" i="1"/>
  <c r="S119" i="1"/>
  <c r="AW118" i="1"/>
  <c r="BA117" i="1" s="1"/>
  <c r="AT118" i="1"/>
  <c r="AS118" i="1"/>
  <c r="AR118" i="1"/>
  <c r="AQ118" i="1"/>
  <c r="AU118" i="1" s="1"/>
  <c r="AN118" i="1"/>
  <c r="Z118" i="1"/>
  <c r="AD118" i="1" s="1"/>
  <c r="Y118" i="1"/>
  <c r="AC118" i="1" s="1"/>
  <c r="AK119" i="1" s="1"/>
  <c r="X118" i="1"/>
  <c r="AB118" i="1" s="1"/>
  <c r="W118" i="1"/>
  <c r="AA118" i="1" s="1"/>
  <c r="V118" i="1"/>
  <c r="U118" i="1"/>
  <c r="T118" i="1"/>
  <c r="S118" i="1"/>
  <c r="AT117" i="1"/>
  <c r="AS117" i="1"/>
  <c r="AW117" i="1" s="1"/>
  <c r="AR117" i="1"/>
  <c r="AQ117" i="1"/>
  <c r="AU117" i="1" s="1"/>
  <c r="AY116" i="1" s="1"/>
  <c r="AD117" i="1"/>
  <c r="AP117" i="1" s="1"/>
  <c r="Z117" i="1"/>
  <c r="Y117" i="1"/>
  <c r="AC117" i="1" s="1"/>
  <c r="X117" i="1"/>
  <c r="AB117" i="1" s="1"/>
  <c r="W117" i="1"/>
  <c r="AA117" i="1" s="1"/>
  <c r="AI118" i="1" s="1"/>
  <c r="V117" i="1"/>
  <c r="U117" i="1"/>
  <c r="T117" i="1"/>
  <c r="S117" i="1"/>
  <c r="AT116" i="1"/>
  <c r="AS116" i="1"/>
  <c r="AW116" i="1" s="1"/>
  <c r="BA115" i="1" s="1"/>
  <c r="AR116" i="1"/>
  <c r="AQ116" i="1"/>
  <c r="AU116" i="1" s="1"/>
  <c r="Z116" i="1"/>
  <c r="AD116" i="1" s="1"/>
  <c r="Y116" i="1"/>
  <c r="AC116" i="1" s="1"/>
  <c r="X116" i="1"/>
  <c r="AB116" i="1" s="1"/>
  <c r="W116" i="1"/>
  <c r="AA116" i="1" s="1"/>
  <c r="V116" i="1"/>
  <c r="U116" i="1"/>
  <c r="T116" i="1"/>
  <c r="S116" i="1"/>
  <c r="AT115" i="1"/>
  <c r="AS115" i="1"/>
  <c r="AW115" i="1" s="1"/>
  <c r="AR115" i="1"/>
  <c r="AV115" i="1" s="1"/>
  <c r="AZ114" i="1" s="1"/>
  <c r="AQ115" i="1"/>
  <c r="AU115" i="1" s="1"/>
  <c r="AY114" i="1" s="1"/>
  <c r="AD115" i="1"/>
  <c r="AH115" i="1" s="1"/>
  <c r="Z115" i="1"/>
  <c r="Y115" i="1"/>
  <c r="AC115" i="1" s="1"/>
  <c r="X115" i="1"/>
  <c r="AB115" i="1" s="1"/>
  <c r="W115" i="1"/>
  <c r="AA115" i="1" s="1"/>
  <c r="V115" i="1"/>
  <c r="U115" i="1"/>
  <c r="T115" i="1"/>
  <c r="S115" i="1"/>
  <c r="AT114" i="1"/>
  <c r="AS114" i="1"/>
  <c r="AW114" i="1" s="1"/>
  <c r="BA113" i="1" s="1"/>
  <c r="AR114" i="1"/>
  <c r="AV114" i="1" s="1"/>
  <c r="AQ114" i="1"/>
  <c r="AU114" i="1" s="1"/>
  <c r="Z114" i="1"/>
  <c r="AD114" i="1" s="1"/>
  <c r="Y114" i="1"/>
  <c r="AC114" i="1" s="1"/>
  <c r="X114" i="1"/>
  <c r="AB114" i="1" s="1"/>
  <c r="W114" i="1"/>
  <c r="AA114" i="1" s="1"/>
  <c r="V114" i="1"/>
  <c r="U114" i="1"/>
  <c r="T114" i="1"/>
  <c r="S114" i="1"/>
  <c r="AT113" i="1"/>
  <c r="AS113" i="1"/>
  <c r="AW113" i="1" s="1"/>
  <c r="AR113" i="1"/>
  <c r="AV113" i="1" s="1"/>
  <c r="AZ112" i="1" s="1"/>
  <c r="AQ113" i="1"/>
  <c r="AU113" i="1" s="1"/>
  <c r="AY112" i="1" s="1"/>
  <c r="AD113" i="1"/>
  <c r="AL114" i="1" s="1"/>
  <c r="Z113" i="1"/>
  <c r="Y113" i="1"/>
  <c r="AC113" i="1" s="1"/>
  <c r="X113" i="1"/>
  <c r="AB113" i="1" s="1"/>
  <c r="W113" i="1"/>
  <c r="AA113" i="1" s="1"/>
  <c r="V113" i="1"/>
  <c r="U113" i="1"/>
  <c r="T113" i="1"/>
  <c r="S113" i="1"/>
  <c r="AT112" i="1"/>
  <c r="AS112" i="1"/>
  <c r="AW112" i="1" s="1"/>
  <c r="BA111" i="1" s="1"/>
  <c r="AR112" i="1"/>
  <c r="AV112" i="1" s="1"/>
  <c r="AQ112" i="1"/>
  <c r="AU112" i="1" s="1"/>
  <c r="Z112" i="1"/>
  <c r="AD112" i="1" s="1"/>
  <c r="Y112" i="1"/>
  <c r="AC112" i="1" s="1"/>
  <c r="X112" i="1"/>
  <c r="AB112" i="1" s="1"/>
  <c r="W112" i="1"/>
  <c r="AA112" i="1" s="1"/>
  <c r="V112" i="1"/>
  <c r="U112" i="1"/>
  <c r="T112" i="1"/>
  <c r="S112" i="1"/>
  <c r="AT111" i="1"/>
  <c r="AS111" i="1"/>
  <c r="AW111" i="1" s="1"/>
  <c r="AR111" i="1"/>
  <c r="AQ111" i="1"/>
  <c r="AD111" i="1"/>
  <c r="AH111" i="1" s="1"/>
  <c r="Z111" i="1"/>
  <c r="Y111" i="1"/>
  <c r="AC111" i="1" s="1"/>
  <c r="X111" i="1"/>
  <c r="AB111" i="1" s="1"/>
  <c r="W111" i="1"/>
  <c r="AA111" i="1" s="1"/>
  <c r="V111" i="1"/>
  <c r="U111" i="1"/>
  <c r="T111" i="1"/>
  <c r="S111" i="1"/>
  <c r="AT110" i="1"/>
  <c r="AS110" i="1"/>
  <c r="AW110" i="1" s="1"/>
  <c r="BA109" i="1" s="1"/>
  <c r="AR110" i="1"/>
  <c r="AQ110" i="1"/>
  <c r="Z110" i="1"/>
  <c r="AD110" i="1" s="1"/>
  <c r="Y110" i="1"/>
  <c r="AC110" i="1" s="1"/>
  <c r="X110" i="1"/>
  <c r="AB110" i="1" s="1"/>
  <c r="W110" i="1"/>
  <c r="AA110" i="1" s="1"/>
  <c r="V110" i="1"/>
  <c r="U110" i="1"/>
  <c r="T110" i="1"/>
  <c r="S110" i="1"/>
  <c r="AT109" i="1"/>
  <c r="AS109" i="1"/>
  <c r="AW109" i="1" s="1"/>
  <c r="AR109" i="1"/>
  <c r="AQ109" i="1"/>
  <c r="AU109" i="1" s="1"/>
  <c r="AY108" i="1" s="1"/>
  <c r="AD109" i="1"/>
  <c r="AH109" i="1" s="1"/>
  <c r="Z109" i="1"/>
  <c r="Y109" i="1"/>
  <c r="AC109" i="1" s="1"/>
  <c r="X109" i="1"/>
  <c r="AB109" i="1" s="1"/>
  <c r="W109" i="1"/>
  <c r="AA109" i="1" s="1"/>
  <c r="V109" i="1"/>
  <c r="U109" i="1"/>
  <c r="T109" i="1"/>
  <c r="S109" i="1"/>
  <c r="AT108" i="1"/>
  <c r="AS108" i="1"/>
  <c r="AW108" i="1" s="1"/>
  <c r="BA107" i="1" s="1"/>
  <c r="AR108" i="1"/>
  <c r="AQ108" i="1"/>
  <c r="AU108" i="1" s="1"/>
  <c r="Z108" i="1"/>
  <c r="AD108" i="1" s="1"/>
  <c r="Y108" i="1"/>
  <c r="AC108" i="1" s="1"/>
  <c r="X108" i="1"/>
  <c r="AB108" i="1" s="1"/>
  <c r="W108" i="1"/>
  <c r="AA108" i="1" s="1"/>
  <c r="V108" i="1"/>
  <c r="U108" i="1"/>
  <c r="T108" i="1"/>
  <c r="S108" i="1"/>
  <c r="AT107" i="1"/>
  <c r="AS107" i="1"/>
  <c r="AW107" i="1" s="1"/>
  <c r="AR107" i="1"/>
  <c r="AQ107" i="1"/>
  <c r="AU107" i="1" s="1"/>
  <c r="AY106" i="1" s="1"/>
  <c r="AD107" i="1"/>
  <c r="AH107" i="1" s="1"/>
  <c r="Z107" i="1"/>
  <c r="Y107" i="1"/>
  <c r="AC107" i="1" s="1"/>
  <c r="X107" i="1"/>
  <c r="AB107" i="1" s="1"/>
  <c r="W107" i="1"/>
  <c r="AA107" i="1" s="1"/>
  <c r="V107" i="1"/>
  <c r="U107" i="1"/>
  <c r="T107" i="1"/>
  <c r="S107" i="1"/>
  <c r="AT106" i="1"/>
  <c r="AS106" i="1"/>
  <c r="AW106" i="1" s="1"/>
  <c r="BA105" i="1" s="1"/>
  <c r="AR106" i="1"/>
  <c r="AQ106" i="1"/>
  <c r="AU106" i="1" s="1"/>
  <c r="Z106" i="1"/>
  <c r="AD106" i="1" s="1"/>
  <c r="Y106" i="1"/>
  <c r="AC106" i="1" s="1"/>
  <c r="X106" i="1"/>
  <c r="AB106" i="1" s="1"/>
  <c r="W106" i="1"/>
  <c r="AA106" i="1" s="1"/>
  <c r="V106" i="1"/>
  <c r="U106" i="1"/>
  <c r="T106" i="1"/>
  <c r="S106" i="1"/>
  <c r="AT105" i="1"/>
  <c r="AS105" i="1"/>
  <c r="AW105" i="1" s="1"/>
  <c r="AR105" i="1"/>
  <c r="AV105" i="1" s="1"/>
  <c r="AQ105" i="1"/>
  <c r="AU105" i="1" s="1"/>
  <c r="AY104" i="1" s="1"/>
  <c r="AD105" i="1"/>
  <c r="AH105" i="1" s="1"/>
  <c r="Z105" i="1"/>
  <c r="Y105" i="1"/>
  <c r="AC105" i="1" s="1"/>
  <c r="X105" i="1"/>
  <c r="AB105" i="1" s="1"/>
  <c r="W105" i="1"/>
  <c r="AA105" i="1" s="1"/>
  <c r="V105" i="1"/>
  <c r="U105" i="1"/>
  <c r="T105" i="1"/>
  <c r="S105" i="1"/>
  <c r="AT104" i="1"/>
  <c r="AS104" i="1"/>
  <c r="AW104" i="1" s="1"/>
  <c r="BA103" i="1" s="1"/>
  <c r="AR104" i="1"/>
  <c r="AQ104" i="1"/>
  <c r="AU104" i="1" s="1"/>
  <c r="Z104" i="1"/>
  <c r="AD104" i="1" s="1"/>
  <c r="Y104" i="1"/>
  <c r="AC104" i="1" s="1"/>
  <c r="X104" i="1"/>
  <c r="AB104" i="1" s="1"/>
  <c r="W104" i="1"/>
  <c r="AA104" i="1" s="1"/>
  <c r="V104" i="1"/>
  <c r="U104" i="1"/>
  <c r="T104" i="1"/>
  <c r="S104" i="1"/>
  <c r="AT103" i="1"/>
  <c r="AS103" i="1"/>
  <c r="AW103" i="1" s="1"/>
  <c r="AR103" i="1"/>
  <c r="AQ103" i="1"/>
  <c r="AU103" i="1" s="1"/>
  <c r="AY102" i="1" s="1"/>
  <c r="AD103" i="1"/>
  <c r="AH103" i="1" s="1"/>
  <c r="Z103" i="1"/>
  <c r="Y103" i="1"/>
  <c r="AC103" i="1" s="1"/>
  <c r="X103" i="1"/>
  <c r="AB103" i="1" s="1"/>
  <c r="W103" i="1"/>
  <c r="AA103" i="1" s="1"/>
  <c r="V103" i="1"/>
  <c r="U103" i="1"/>
  <c r="T103" i="1"/>
  <c r="S103" i="1"/>
  <c r="AT102" i="1"/>
  <c r="AS102" i="1"/>
  <c r="AW102" i="1" s="1"/>
  <c r="BA101" i="1" s="1"/>
  <c r="AR102" i="1"/>
  <c r="AQ102" i="1"/>
  <c r="AU102" i="1" s="1"/>
  <c r="Z102" i="1"/>
  <c r="AD102" i="1" s="1"/>
  <c r="Y102" i="1"/>
  <c r="AC102" i="1" s="1"/>
  <c r="X102" i="1"/>
  <c r="AB102" i="1" s="1"/>
  <c r="W102" i="1"/>
  <c r="AA102" i="1" s="1"/>
  <c r="V102" i="1"/>
  <c r="U102" i="1"/>
  <c r="T102" i="1"/>
  <c r="S102" i="1"/>
  <c r="AT101" i="1"/>
  <c r="AS101" i="1"/>
  <c r="AW101" i="1" s="1"/>
  <c r="AR101" i="1"/>
  <c r="AQ101" i="1"/>
  <c r="AU101" i="1" s="1"/>
  <c r="AY100" i="1" s="1"/>
  <c r="AD101" i="1"/>
  <c r="AH101" i="1" s="1"/>
  <c r="Z101" i="1"/>
  <c r="Y101" i="1"/>
  <c r="AC101" i="1" s="1"/>
  <c r="X101" i="1"/>
  <c r="AB101" i="1" s="1"/>
  <c r="W101" i="1"/>
  <c r="AA101" i="1" s="1"/>
  <c r="V101" i="1"/>
  <c r="U101" i="1"/>
  <c r="T101" i="1"/>
  <c r="S101" i="1"/>
  <c r="AT100" i="1"/>
  <c r="AS100" i="1"/>
  <c r="AW100" i="1" s="1"/>
  <c r="BA99" i="1" s="1"/>
  <c r="AR100" i="1"/>
  <c r="AQ100" i="1"/>
  <c r="AU100" i="1" s="1"/>
  <c r="Z100" i="1"/>
  <c r="AD100" i="1" s="1"/>
  <c r="Y100" i="1"/>
  <c r="AC100" i="1" s="1"/>
  <c r="X100" i="1"/>
  <c r="AB100" i="1" s="1"/>
  <c r="W100" i="1"/>
  <c r="AA100" i="1" s="1"/>
  <c r="V100" i="1"/>
  <c r="U100" i="1"/>
  <c r="T100" i="1"/>
  <c r="S100" i="1"/>
  <c r="AT99" i="1"/>
  <c r="AS99" i="1"/>
  <c r="AW99" i="1" s="1"/>
  <c r="AR99" i="1"/>
  <c r="AQ99" i="1"/>
  <c r="AU99" i="1" s="1"/>
  <c r="AY98" i="1" s="1"/>
  <c r="AD99" i="1"/>
  <c r="AH99" i="1" s="1"/>
  <c r="Z99" i="1"/>
  <c r="Y99" i="1"/>
  <c r="AC99" i="1" s="1"/>
  <c r="X99" i="1"/>
  <c r="AB99" i="1" s="1"/>
  <c r="W99" i="1"/>
  <c r="AA99" i="1" s="1"/>
  <c r="V99" i="1"/>
  <c r="U99" i="1"/>
  <c r="T99" i="1"/>
  <c r="S99" i="1"/>
  <c r="AT98" i="1"/>
  <c r="AS98" i="1"/>
  <c r="AW98" i="1" s="1"/>
  <c r="AR98" i="1"/>
  <c r="AQ98" i="1"/>
  <c r="AU98" i="1" s="1"/>
  <c r="Z98" i="1"/>
  <c r="AD98" i="1" s="1"/>
  <c r="Y98" i="1"/>
  <c r="AC98" i="1" s="1"/>
  <c r="X98" i="1"/>
  <c r="AB98" i="1" s="1"/>
  <c r="W98" i="1"/>
  <c r="AA98" i="1" s="1"/>
  <c r="V98" i="1"/>
  <c r="U98" i="1"/>
  <c r="T98" i="1"/>
  <c r="S98" i="1"/>
  <c r="AT97" i="1"/>
  <c r="AS97" i="1"/>
  <c r="AR97" i="1"/>
  <c r="AV97" i="1" s="1"/>
  <c r="AZ96" i="1" s="1"/>
  <c r="AQ97" i="1"/>
  <c r="AU97" i="1" s="1"/>
  <c r="AY96" i="1" s="1"/>
  <c r="AD97" i="1"/>
  <c r="AH97" i="1" s="1"/>
  <c r="Z97" i="1"/>
  <c r="Y97" i="1"/>
  <c r="AC97" i="1" s="1"/>
  <c r="X97" i="1"/>
  <c r="AB97" i="1" s="1"/>
  <c r="W97" i="1"/>
  <c r="AA97" i="1" s="1"/>
  <c r="V97" i="1"/>
  <c r="U97" i="1"/>
  <c r="T97" i="1"/>
  <c r="S97" i="1"/>
  <c r="AT96" i="1"/>
  <c r="AS96" i="1"/>
  <c r="AW96" i="1" s="1"/>
  <c r="BA95" i="1" s="1"/>
  <c r="AR96" i="1"/>
  <c r="AV96" i="1" s="1"/>
  <c r="AQ96" i="1"/>
  <c r="AU96" i="1" s="1"/>
  <c r="Z96" i="1"/>
  <c r="AD96" i="1" s="1"/>
  <c r="Y96" i="1"/>
  <c r="AC96" i="1" s="1"/>
  <c r="X96" i="1"/>
  <c r="AB96" i="1" s="1"/>
  <c r="W96" i="1"/>
  <c r="AA96" i="1" s="1"/>
  <c r="V96" i="1"/>
  <c r="U96" i="1"/>
  <c r="T96" i="1"/>
  <c r="S96" i="1"/>
  <c r="AT95" i="1"/>
  <c r="AS95" i="1"/>
  <c r="AW95" i="1" s="1"/>
  <c r="AR95" i="1"/>
  <c r="AV95" i="1" s="1"/>
  <c r="AQ95" i="1"/>
  <c r="AU95" i="1" s="1"/>
  <c r="AD95" i="1"/>
  <c r="AH95" i="1" s="1"/>
  <c r="Z95" i="1"/>
  <c r="Y95" i="1"/>
  <c r="AC95" i="1" s="1"/>
  <c r="X95" i="1"/>
  <c r="AB95" i="1" s="1"/>
  <c r="W95" i="1"/>
  <c r="AA95" i="1" s="1"/>
  <c r="V95" i="1"/>
  <c r="U95" i="1"/>
  <c r="T95" i="1"/>
  <c r="S95" i="1"/>
  <c r="AX94" i="1"/>
  <c r="BB93" i="1" s="1"/>
  <c r="AT94" i="1"/>
  <c r="AS94" i="1"/>
  <c r="AW94" i="1" s="1"/>
  <c r="AR94" i="1"/>
  <c r="AV94" i="1" s="1"/>
  <c r="AQ94" i="1"/>
  <c r="AU94" i="1" s="1"/>
  <c r="AY93" i="1" s="1"/>
  <c r="AD94" i="1"/>
  <c r="AL95" i="1" s="1"/>
  <c r="Z94" i="1"/>
  <c r="Y94" i="1"/>
  <c r="AC94" i="1" s="1"/>
  <c r="X94" i="1"/>
  <c r="AB94" i="1" s="1"/>
  <c r="W94" i="1"/>
  <c r="AA94" i="1" s="1"/>
  <c r="V94" i="1"/>
  <c r="U94" i="1"/>
  <c r="T94" i="1"/>
  <c r="S94" i="1"/>
  <c r="AX93" i="1"/>
  <c r="BB92" i="1" s="1"/>
  <c r="AT93" i="1"/>
  <c r="AS93" i="1"/>
  <c r="AW93" i="1" s="1"/>
  <c r="AR93" i="1"/>
  <c r="AQ93" i="1"/>
  <c r="AU93" i="1" s="1"/>
  <c r="AD93" i="1"/>
  <c r="AP93" i="1" s="1"/>
  <c r="Z93" i="1"/>
  <c r="Y93" i="1"/>
  <c r="AC93" i="1" s="1"/>
  <c r="X93" i="1"/>
  <c r="AB93" i="1" s="1"/>
  <c r="W93" i="1"/>
  <c r="AA93" i="1" s="1"/>
  <c r="V93" i="1"/>
  <c r="U93" i="1"/>
  <c r="T93" i="1"/>
  <c r="S93" i="1"/>
  <c r="AX92" i="1"/>
  <c r="AT92" i="1"/>
  <c r="AS92" i="1"/>
  <c r="AW92" i="1" s="1"/>
  <c r="AR92" i="1"/>
  <c r="AQ92" i="1"/>
  <c r="AU92" i="1" s="1"/>
  <c r="AY91" i="1" s="1"/>
  <c r="AD92" i="1"/>
  <c r="AP92" i="1" s="1"/>
  <c r="Z92" i="1"/>
  <c r="Y92" i="1"/>
  <c r="AC92" i="1" s="1"/>
  <c r="X92" i="1"/>
  <c r="AB92" i="1" s="1"/>
  <c r="W92" i="1"/>
  <c r="AA92" i="1" s="1"/>
  <c r="V92" i="1"/>
  <c r="U92" i="1"/>
  <c r="T92" i="1"/>
  <c r="S92" i="1"/>
  <c r="AT91" i="1"/>
  <c r="AS91" i="1"/>
  <c r="AW91" i="1" s="1"/>
  <c r="AR91" i="1"/>
  <c r="AQ91" i="1"/>
  <c r="AU91" i="1" s="1"/>
  <c r="AY90" i="1" s="1"/>
  <c r="AD91" i="1"/>
  <c r="AP91" i="1" s="1"/>
  <c r="Z91" i="1"/>
  <c r="Y91" i="1"/>
  <c r="AC91" i="1" s="1"/>
  <c r="X91" i="1"/>
  <c r="AB91" i="1" s="1"/>
  <c r="W91" i="1"/>
  <c r="AA91" i="1" s="1"/>
  <c r="V91" i="1"/>
  <c r="U91" i="1"/>
  <c r="T91" i="1"/>
  <c r="S91" i="1"/>
  <c r="AT90" i="1"/>
  <c r="AS90" i="1"/>
  <c r="AW90" i="1" s="1"/>
  <c r="AR90" i="1"/>
  <c r="AV90" i="1" s="1"/>
  <c r="AQ90" i="1"/>
  <c r="AU90" i="1" s="1"/>
  <c r="AY89" i="1" s="1"/>
  <c r="AD90" i="1"/>
  <c r="AP90" i="1" s="1"/>
  <c r="Z90" i="1"/>
  <c r="Y90" i="1"/>
  <c r="AC90" i="1" s="1"/>
  <c r="X90" i="1"/>
  <c r="AB90" i="1" s="1"/>
  <c r="W90" i="1"/>
  <c r="AA90" i="1" s="1"/>
  <c r="V90" i="1"/>
  <c r="U90" i="1"/>
  <c r="T90" i="1"/>
  <c r="S90" i="1"/>
  <c r="AT89" i="1"/>
  <c r="AS89" i="1"/>
  <c r="AW89" i="1" s="1"/>
  <c r="AR89" i="1"/>
  <c r="AV89" i="1" s="1"/>
  <c r="AQ89" i="1"/>
  <c r="AU89" i="1" s="1"/>
  <c r="AD89" i="1"/>
  <c r="AP89" i="1" s="1"/>
  <c r="Z89" i="1"/>
  <c r="Y89" i="1"/>
  <c r="AC89" i="1" s="1"/>
  <c r="X89" i="1"/>
  <c r="AB89" i="1" s="1"/>
  <c r="W89" i="1"/>
  <c r="AA89" i="1" s="1"/>
  <c r="V89" i="1"/>
  <c r="U89" i="1"/>
  <c r="T89" i="1"/>
  <c r="S89" i="1"/>
  <c r="AT88" i="1"/>
  <c r="AS88" i="1"/>
  <c r="AW88" i="1" s="1"/>
  <c r="AR88" i="1"/>
  <c r="AV88" i="1" s="1"/>
  <c r="AQ88" i="1"/>
  <c r="AU88" i="1" s="1"/>
  <c r="AY87" i="1" s="1"/>
  <c r="AD88" i="1"/>
  <c r="AP88" i="1" s="1"/>
  <c r="Z88" i="1"/>
  <c r="Y88" i="1"/>
  <c r="AC88" i="1" s="1"/>
  <c r="X88" i="1"/>
  <c r="AB88" i="1" s="1"/>
  <c r="W88" i="1"/>
  <c r="AA88" i="1" s="1"/>
  <c r="V88" i="1"/>
  <c r="U88" i="1"/>
  <c r="T88" i="1"/>
  <c r="S88" i="1"/>
  <c r="AX87" i="1"/>
  <c r="AX88" i="1" s="1"/>
  <c r="AT87" i="1"/>
  <c r="AS87" i="1"/>
  <c r="AW87" i="1" s="1"/>
  <c r="BA86" i="1" s="1"/>
  <c r="AR87" i="1"/>
  <c r="AQ87" i="1"/>
  <c r="AU87" i="1" s="1"/>
  <c r="AD87" i="1"/>
  <c r="AP87" i="1" s="1"/>
  <c r="Z87" i="1"/>
  <c r="Y87" i="1"/>
  <c r="AC87" i="1" s="1"/>
  <c r="X87" i="1"/>
  <c r="AB87" i="1" s="1"/>
  <c r="W87" i="1"/>
  <c r="AA87" i="1" s="1"/>
  <c r="V87" i="1"/>
  <c r="U87" i="1"/>
  <c r="T87" i="1"/>
  <c r="S87" i="1"/>
  <c r="AX86" i="1"/>
  <c r="BB85" i="1" s="1"/>
  <c r="AT86" i="1"/>
  <c r="AS86" i="1"/>
  <c r="AW86" i="1" s="1"/>
  <c r="AR86" i="1"/>
  <c r="AV86" i="1" s="1"/>
  <c r="AQ86" i="1"/>
  <c r="AU86" i="1" s="1"/>
  <c r="AY85" i="1" s="1"/>
  <c r="AH86" i="1"/>
  <c r="AD86" i="1"/>
  <c r="AP86" i="1" s="1"/>
  <c r="Z86" i="1"/>
  <c r="Y86" i="1"/>
  <c r="AC86" i="1" s="1"/>
  <c r="X86" i="1"/>
  <c r="AB86" i="1" s="1"/>
  <c r="W86" i="1"/>
  <c r="AA86" i="1" s="1"/>
  <c r="V86" i="1"/>
  <c r="U86" i="1"/>
  <c r="T86" i="1"/>
  <c r="S86" i="1"/>
  <c r="AX85" i="1"/>
  <c r="BB84" i="1" s="1"/>
  <c r="AT85" i="1"/>
  <c r="AS85" i="1"/>
  <c r="AW85" i="1" s="1"/>
  <c r="BA84" i="1" s="1"/>
  <c r="AR85" i="1"/>
  <c r="AQ85" i="1"/>
  <c r="AU85" i="1" s="1"/>
  <c r="AD85" i="1"/>
  <c r="AL86" i="1" s="1"/>
  <c r="Z85" i="1"/>
  <c r="Y85" i="1"/>
  <c r="AC85" i="1" s="1"/>
  <c r="X85" i="1"/>
  <c r="AB85" i="1" s="1"/>
  <c r="W85" i="1"/>
  <c r="AA85" i="1" s="1"/>
  <c r="V85" i="1"/>
  <c r="U85" i="1"/>
  <c r="T85" i="1"/>
  <c r="S85" i="1"/>
  <c r="AX84" i="1"/>
  <c r="BB83" i="1" s="1"/>
  <c r="AT84" i="1"/>
  <c r="AS84" i="1"/>
  <c r="AW84" i="1" s="1"/>
  <c r="AR84" i="1"/>
  <c r="AV84" i="1" s="1"/>
  <c r="AQ84" i="1"/>
  <c r="AU84" i="1" s="1"/>
  <c r="AH84" i="1"/>
  <c r="AD84" i="1"/>
  <c r="AL85" i="1" s="1"/>
  <c r="Z84" i="1"/>
  <c r="Y84" i="1"/>
  <c r="AC84" i="1" s="1"/>
  <c r="X84" i="1"/>
  <c r="AB84" i="1" s="1"/>
  <c r="W84" i="1"/>
  <c r="AA84" i="1" s="1"/>
  <c r="V84" i="1"/>
  <c r="U84" i="1"/>
  <c r="T84" i="1"/>
  <c r="S84" i="1"/>
  <c r="AX83" i="1"/>
  <c r="BB82" i="1" s="1"/>
  <c r="AT83" i="1"/>
  <c r="AS83" i="1"/>
  <c r="AW83" i="1" s="1"/>
  <c r="BA82" i="1" s="1"/>
  <c r="AR83" i="1"/>
  <c r="AQ83" i="1"/>
  <c r="AU83" i="1" s="1"/>
  <c r="AD83" i="1"/>
  <c r="AP83" i="1" s="1"/>
  <c r="Z83" i="1"/>
  <c r="Y83" i="1"/>
  <c r="AC83" i="1" s="1"/>
  <c r="X83" i="1"/>
  <c r="AB83" i="1" s="1"/>
  <c r="W83" i="1"/>
  <c r="AA83" i="1" s="1"/>
  <c r="V83" i="1"/>
  <c r="U83" i="1"/>
  <c r="T83" i="1"/>
  <c r="S83" i="1"/>
  <c r="AX82" i="1"/>
  <c r="BB81" i="1" s="1"/>
  <c r="AT82" i="1"/>
  <c r="AS82" i="1"/>
  <c r="AW82" i="1" s="1"/>
  <c r="AR82" i="1"/>
  <c r="AQ82" i="1"/>
  <c r="AD82" i="1"/>
  <c r="AL83" i="1" s="1"/>
  <c r="Z82" i="1"/>
  <c r="Y82" i="1"/>
  <c r="AC82" i="1" s="1"/>
  <c r="X82" i="1"/>
  <c r="AB82" i="1" s="1"/>
  <c r="W82" i="1"/>
  <c r="AA82" i="1" s="1"/>
  <c r="V82" i="1"/>
  <c r="U82" i="1"/>
  <c r="T82" i="1"/>
  <c r="S82" i="1"/>
  <c r="AX81" i="1"/>
  <c r="BB80" i="1" s="1"/>
  <c r="AT81" i="1"/>
  <c r="AS81" i="1"/>
  <c r="AW81" i="1" s="1"/>
  <c r="BA80" i="1" s="1"/>
  <c r="AR81" i="1"/>
  <c r="AQ81" i="1"/>
  <c r="AD81" i="1"/>
  <c r="AL82" i="1" s="1"/>
  <c r="Z81" i="1"/>
  <c r="Y81" i="1"/>
  <c r="AC81" i="1" s="1"/>
  <c r="X81" i="1"/>
  <c r="AB81" i="1" s="1"/>
  <c r="W81" i="1"/>
  <c r="AA81" i="1" s="1"/>
  <c r="V81" i="1"/>
  <c r="U81" i="1"/>
  <c r="T81" i="1"/>
  <c r="S81" i="1"/>
  <c r="AX80" i="1"/>
  <c r="AT80" i="1"/>
  <c r="AS80" i="1"/>
  <c r="AW80" i="1" s="1"/>
  <c r="AR80" i="1"/>
  <c r="AV80" i="1" s="1"/>
  <c r="AQ80" i="1"/>
  <c r="AD80" i="1"/>
  <c r="AL81" i="1" s="1"/>
  <c r="Z80" i="1"/>
  <c r="Y80" i="1"/>
  <c r="AC80" i="1" s="1"/>
  <c r="X80" i="1"/>
  <c r="AB80" i="1" s="1"/>
  <c r="W80" i="1"/>
  <c r="AA80" i="1" s="1"/>
  <c r="V80" i="1"/>
  <c r="U80" i="1"/>
  <c r="T80" i="1"/>
  <c r="S80" i="1"/>
  <c r="AT79" i="1"/>
  <c r="AS79" i="1"/>
  <c r="AW79" i="1" s="1"/>
  <c r="BA78" i="1" s="1"/>
  <c r="AR79" i="1"/>
  <c r="AQ79" i="1"/>
  <c r="AU79" i="1" s="1"/>
  <c r="AD79" i="1"/>
  <c r="AP79" i="1" s="1"/>
  <c r="Z79" i="1"/>
  <c r="Y79" i="1"/>
  <c r="AC79" i="1" s="1"/>
  <c r="X79" i="1"/>
  <c r="AB79" i="1" s="1"/>
  <c r="W79" i="1"/>
  <c r="AA79" i="1" s="1"/>
  <c r="V79" i="1"/>
  <c r="U79" i="1"/>
  <c r="T79" i="1"/>
  <c r="S79" i="1"/>
  <c r="AT78" i="1"/>
  <c r="AS78" i="1"/>
  <c r="AW78" i="1" s="1"/>
  <c r="AR78" i="1"/>
  <c r="AV78" i="1" s="1"/>
  <c r="AQ78" i="1"/>
  <c r="AU78" i="1" s="1"/>
  <c r="AY77" i="1" s="1"/>
  <c r="AD78" i="1"/>
  <c r="AL79" i="1" s="1"/>
  <c r="Z78" i="1"/>
  <c r="Y78" i="1"/>
  <c r="AC78" i="1" s="1"/>
  <c r="X78" i="1"/>
  <c r="AB78" i="1" s="1"/>
  <c r="W78" i="1"/>
  <c r="AA78" i="1" s="1"/>
  <c r="V78" i="1"/>
  <c r="U78" i="1"/>
  <c r="T78" i="1"/>
  <c r="S78" i="1"/>
  <c r="AT77" i="1"/>
  <c r="AS77" i="1"/>
  <c r="AW77" i="1" s="1"/>
  <c r="BA76" i="1" s="1"/>
  <c r="AR77" i="1"/>
  <c r="AV77" i="1" s="1"/>
  <c r="AZ76" i="1" s="1"/>
  <c r="AQ77" i="1"/>
  <c r="AU77" i="1" s="1"/>
  <c r="AY76" i="1" s="1"/>
  <c r="AD77" i="1"/>
  <c r="AL78" i="1" s="1"/>
  <c r="Z77" i="1"/>
  <c r="Y77" i="1"/>
  <c r="AC77" i="1" s="1"/>
  <c r="X77" i="1"/>
  <c r="AB77" i="1" s="1"/>
  <c r="W77" i="1"/>
  <c r="AA77" i="1" s="1"/>
  <c r="V77" i="1"/>
  <c r="U77" i="1"/>
  <c r="T77" i="1"/>
  <c r="S77" i="1"/>
  <c r="AT76" i="1"/>
  <c r="AS76" i="1"/>
  <c r="AW76" i="1" s="1"/>
  <c r="AR76" i="1"/>
  <c r="AV76" i="1" s="1"/>
  <c r="AQ76" i="1"/>
  <c r="AU76" i="1" s="1"/>
  <c r="AD76" i="1"/>
  <c r="AL77" i="1" s="1"/>
  <c r="Z76" i="1"/>
  <c r="Y76" i="1"/>
  <c r="AC76" i="1" s="1"/>
  <c r="X76" i="1"/>
  <c r="AB76" i="1" s="1"/>
  <c r="W76" i="1"/>
  <c r="AA76" i="1" s="1"/>
  <c r="V76" i="1"/>
  <c r="U76" i="1"/>
  <c r="T76" i="1"/>
  <c r="S76" i="1"/>
  <c r="AT75" i="1"/>
  <c r="AS75" i="1"/>
  <c r="AW75" i="1" s="1"/>
  <c r="BA74" i="1" s="1"/>
  <c r="AR75" i="1"/>
  <c r="AQ75" i="1"/>
  <c r="AU75" i="1" s="1"/>
  <c r="AD75" i="1"/>
  <c r="AL76" i="1" s="1"/>
  <c r="Z75" i="1"/>
  <c r="Y75" i="1"/>
  <c r="AC75" i="1" s="1"/>
  <c r="X75" i="1"/>
  <c r="AB75" i="1" s="1"/>
  <c r="W75" i="1"/>
  <c r="AA75" i="1" s="1"/>
  <c r="V75" i="1"/>
  <c r="U75" i="1"/>
  <c r="T75" i="1"/>
  <c r="S75" i="1"/>
  <c r="AT74" i="1"/>
  <c r="AS74" i="1"/>
  <c r="AW74" i="1" s="1"/>
  <c r="AR74" i="1"/>
  <c r="AQ74" i="1"/>
  <c r="AU74" i="1" s="1"/>
  <c r="AY73" i="1" s="1"/>
  <c r="AD74" i="1"/>
  <c r="AL75" i="1" s="1"/>
  <c r="Z74" i="1"/>
  <c r="Y74" i="1"/>
  <c r="AC74" i="1" s="1"/>
  <c r="X74" i="1"/>
  <c r="AB74" i="1" s="1"/>
  <c r="W74" i="1"/>
  <c r="AA74" i="1" s="1"/>
  <c r="V74" i="1"/>
  <c r="U74" i="1"/>
  <c r="T74" i="1"/>
  <c r="S74" i="1"/>
  <c r="AT73" i="1"/>
  <c r="AS73" i="1"/>
  <c r="AW73" i="1" s="1"/>
  <c r="BA72" i="1" s="1"/>
  <c r="AR73" i="1"/>
  <c r="AV73" i="1" s="1"/>
  <c r="AZ72" i="1" s="1"/>
  <c r="AQ73" i="1"/>
  <c r="AU73" i="1" s="1"/>
  <c r="AY72" i="1" s="1"/>
  <c r="AD73" i="1"/>
  <c r="AP73" i="1" s="1"/>
  <c r="Z73" i="1"/>
  <c r="Y73" i="1"/>
  <c r="AC73" i="1" s="1"/>
  <c r="X73" i="1"/>
  <c r="AB73" i="1" s="1"/>
  <c r="W73" i="1"/>
  <c r="AA73" i="1" s="1"/>
  <c r="V73" i="1"/>
  <c r="U73" i="1"/>
  <c r="T73" i="1"/>
  <c r="S73" i="1"/>
  <c r="AT72" i="1"/>
  <c r="AS72" i="1"/>
  <c r="AW72" i="1" s="1"/>
  <c r="AR72" i="1"/>
  <c r="AV72" i="1" s="1"/>
  <c r="AQ72" i="1"/>
  <c r="AU72" i="1" s="1"/>
  <c r="AD72" i="1"/>
  <c r="AL73" i="1" s="1"/>
  <c r="Z72" i="1"/>
  <c r="Y72" i="1"/>
  <c r="AC72" i="1" s="1"/>
  <c r="X72" i="1"/>
  <c r="AB72" i="1" s="1"/>
  <c r="W72" i="1"/>
  <c r="AA72" i="1" s="1"/>
  <c r="V72" i="1"/>
  <c r="U72" i="1"/>
  <c r="T72" i="1"/>
  <c r="S72" i="1"/>
  <c r="AT71" i="1"/>
  <c r="AS71" i="1"/>
  <c r="AR71" i="1"/>
  <c r="AQ71" i="1"/>
  <c r="AU71" i="1" s="1"/>
  <c r="Z71" i="1"/>
  <c r="AD71" i="1" s="1"/>
  <c r="Y71" i="1"/>
  <c r="AC71" i="1" s="1"/>
  <c r="AO71" i="1" s="1"/>
  <c r="X71" i="1"/>
  <c r="AB71" i="1" s="1"/>
  <c r="W71" i="1"/>
  <c r="AA71" i="1" s="1"/>
  <c r="V71" i="1"/>
  <c r="U71" i="1"/>
  <c r="T71" i="1"/>
  <c r="S71" i="1"/>
  <c r="AW70" i="1"/>
  <c r="AT70" i="1"/>
  <c r="AS70" i="1"/>
  <c r="AR70" i="1"/>
  <c r="AV70" i="1" s="1"/>
  <c r="AQ70" i="1"/>
  <c r="AU70" i="1" s="1"/>
  <c r="AY69" i="1" s="1"/>
  <c r="AG70" i="1"/>
  <c r="AC70" i="1"/>
  <c r="Z70" i="1"/>
  <c r="AD70" i="1" s="1"/>
  <c r="Y70" i="1"/>
  <c r="X70" i="1"/>
  <c r="AB70" i="1" s="1"/>
  <c r="W70" i="1"/>
  <c r="AA70" i="1" s="1"/>
  <c r="V70" i="1"/>
  <c r="U70" i="1"/>
  <c r="T70" i="1"/>
  <c r="S70" i="1"/>
  <c r="AT69" i="1"/>
  <c r="AS69" i="1"/>
  <c r="AW69" i="1" s="1"/>
  <c r="AR69" i="1"/>
  <c r="AQ69" i="1"/>
  <c r="AU69" i="1" s="1"/>
  <c r="AO69" i="1"/>
  <c r="Z69" i="1"/>
  <c r="AD69" i="1" s="1"/>
  <c r="Y69" i="1"/>
  <c r="AC69" i="1" s="1"/>
  <c r="X69" i="1"/>
  <c r="AB69" i="1" s="1"/>
  <c r="W69" i="1"/>
  <c r="AA69" i="1" s="1"/>
  <c r="V69" i="1"/>
  <c r="U69" i="1"/>
  <c r="T69" i="1"/>
  <c r="S69" i="1"/>
  <c r="BA68" i="1"/>
  <c r="AW68" i="1"/>
  <c r="AT68" i="1"/>
  <c r="AS68" i="1"/>
  <c r="AR68" i="1"/>
  <c r="AQ68" i="1"/>
  <c r="AU68" i="1" s="1"/>
  <c r="AY67" i="1" s="1"/>
  <c r="AG68" i="1"/>
  <c r="AC68" i="1"/>
  <c r="AK69" i="1" s="1"/>
  <c r="Z68" i="1"/>
  <c r="AD68" i="1" s="1"/>
  <c r="Y68" i="1"/>
  <c r="X68" i="1"/>
  <c r="AB68" i="1" s="1"/>
  <c r="W68" i="1"/>
  <c r="AA68" i="1" s="1"/>
  <c r="V68" i="1"/>
  <c r="U68" i="1"/>
  <c r="T68" i="1"/>
  <c r="S68" i="1"/>
  <c r="AT67" i="1"/>
  <c r="AS67" i="1"/>
  <c r="AW67" i="1" s="1"/>
  <c r="AR67" i="1"/>
  <c r="AQ67" i="1"/>
  <c r="AU67" i="1" s="1"/>
  <c r="AO67" i="1"/>
  <c r="Z67" i="1"/>
  <c r="AD67" i="1" s="1"/>
  <c r="Y67" i="1"/>
  <c r="AC67" i="1" s="1"/>
  <c r="X67" i="1"/>
  <c r="AB67" i="1" s="1"/>
  <c r="W67" i="1"/>
  <c r="AA67" i="1" s="1"/>
  <c r="V67" i="1"/>
  <c r="U67" i="1"/>
  <c r="T67" i="1"/>
  <c r="S67" i="1"/>
  <c r="BA66" i="1"/>
  <c r="AW66" i="1"/>
  <c r="AT66" i="1"/>
  <c r="AS66" i="1"/>
  <c r="AR66" i="1"/>
  <c r="AQ66" i="1"/>
  <c r="AU66" i="1" s="1"/>
  <c r="AY65" i="1" s="1"/>
  <c r="AG66" i="1"/>
  <c r="AC66" i="1"/>
  <c r="AK67" i="1" s="1"/>
  <c r="Z66" i="1"/>
  <c r="AD66" i="1" s="1"/>
  <c r="Y66" i="1"/>
  <c r="X66" i="1"/>
  <c r="AB66" i="1" s="1"/>
  <c r="W66" i="1"/>
  <c r="AA66" i="1" s="1"/>
  <c r="V66" i="1"/>
  <c r="U66" i="1"/>
  <c r="T66" i="1"/>
  <c r="S66" i="1"/>
  <c r="AT65" i="1"/>
  <c r="AS65" i="1"/>
  <c r="AW65" i="1" s="1"/>
  <c r="AR65" i="1"/>
  <c r="AQ65" i="1"/>
  <c r="AU65" i="1" s="1"/>
  <c r="Z65" i="1"/>
  <c r="AD65" i="1" s="1"/>
  <c r="Y65" i="1"/>
  <c r="AC65" i="1" s="1"/>
  <c r="AO65" i="1" s="1"/>
  <c r="X65" i="1"/>
  <c r="AB65" i="1" s="1"/>
  <c r="W65" i="1"/>
  <c r="AA65" i="1" s="1"/>
  <c r="V65" i="1"/>
  <c r="U65" i="1"/>
  <c r="T65" i="1"/>
  <c r="S65" i="1"/>
  <c r="BA64" i="1"/>
  <c r="AW64" i="1"/>
  <c r="AT64" i="1"/>
  <c r="AS64" i="1"/>
  <c r="AR64" i="1"/>
  <c r="AQ64" i="1"/>
  <c r="AU64" i="1" s="1"/>
  <c r="AY63" i="1" s="1"/>
  <c r="AG64" i="1"/>
  <c r="AC64" i="1"/>
  <c r="Z64" i="1"/>
  <c r="AD64" i="1" s="1"/>
  <c r="Y64" i="1"/>
  <c r="X64" i="1"/>
  <c r="AB64" i="1" s="1"/>
  <c r="W64" i="1"/>
  <c r="AA64" i="1" s="1"/>
  <c r="V64" i="1"/>
  <c r="U64" i="1"/>
  <c r="T64" i="1"/>
  <c r="S64" i="1"/>
  <c r="AT63" i="1"/>
  <c r="AS63" i="1"/>
  <c r="AW63" i="1" s="1"/>
  <c r="AR63" i="1"/>
  <c r="AQ63" i="1"/>
  <c r="AU63" i="1" s="1"/>
  <c r="Z63" i="1"/>
  <c r="AD63" i="1" s="1"/>
  <c r="Y63" i="1"/>
  <c r="AC63" i="1" s="1"/>
  <c r="AO63" i="1" s="1"/>
  <c r="X63" i="1"/>
  <c r="AB63" i="1" s="1"/>
  <c r="W63" i="1"/>
  <c r="AA63" i="1" s="1"/>
  <c r="V63" i="1"/>
  <c r="U63" i="1"/>
  <c r="T63" i="1"/>
  <c r="S63" i="1"/>
  <c r="BA62" i="1"/>
  <c r="AW62" i="1"/>
  <c r="AT62" i="1"/>
  <c r="AS62" i="1"/>
  <c r="AR62" i="1"/>
  <c r="AQ62" i="1"/>
  <c r="AG62" i="1"/>
  <c r="AC62" i="1"/>
  <c r="Z62" i="1"/>
  <c r="AD62" i="1" s="1"/>
  <c r="Y62" i="1"/>
  <c r="X62" i="1"/>
  <c r="AB62" i="1" s="1"/>
  <c r="W62" i="1"/>
  <c r="AA62" i="1" s="1"/>
  <c r="V62" i="1"/>
  <c r="U62" i="1"/>
  <c r="T62" i="1"/>
  <c r="S62" i="1"/>
  <c r="AT61" i="1"/>
  <c r="AS61" i="1"/>
  <c r="AW61" i="1" s="1"/>
  <c r="AR61" i="1"/>
  <c r="AQ61" i="1"/>
  <c r="AO61" i="1"/>
  <c r="Z61" i="1"/>
  <c r="AD61" i="1" s="1"/>
  <c r="Y61" i="1"/>
  <c r="AC61" i="1" s="1"/>
  <c r="X61" i="1"/>
  <c r="AB61" i="1" s="1"/>
  <c r="W61" i="1"/>
  <c r="AA61" i="1" s="1"/>
  <c r="V61" i="1"/>
  <c r="U61" i="1"/>
  <c r="T61" i="1"/>
  <c r="S61" i="1"/>
  <c r="BA60" i="1"/>
  <c r="AW60" i="1"/>
  <c r="AT60" i="1"/>
  <c r="AS60" i="1"/>
  <c r="AR60" i="1"/>
  <c r="AQ60" i="1"/>
  <c r="AU60" i="1" s="1"/>
  <c r="AG60" i="1"/>
  <c r="AC60" i="1"/>
  <c r="AK61" i="1" s="1"/>
  <c r="Z60" i="1"/>
  <c r="AD60" i="1" s="1"/>
  <c r="Y60" i="1"/>
  <c r="X60" i="1"/>
  <c r="AB60" i="1" s="1"/>
  <c r="W60" i="1"/>
  <c r="AA60" i="1" s="1"/>
  <c r="V60" i="1"/>
  <c r="U60" i="1"/>
  <c r="T60" i="1"/>
  <c r="S60" i="1"/>
  <c r="AT59" i="1"/>
  <c r="AS59" i="1"/>
  <c r="AW59" i="1" s="1"/>
  <c r="AR59" i="1"/>
  <c r="AQ59" i="1"/>
  <c r="AO59" i="1"/>
  <c r="Z59" i="1"/>
  <c r="AD59" i="1" s="1"/>
  <c r="Y59" i="1"/>
  <c r="AC59" i="1" s="1"/>
  <c r="X59" i="1"/>
  <c r="AB59" i="1" s="1"/>
  <c r="W59" i="1"/>
  <c r="AA59" i="1" s="1"/>
  <c r="V59" i="1"/>
  <c r="U59" i="1"/>
  <c r="T59" i="1"/>
  <c r="S59" i="1"/>
  <c r="BA58" i="1"/>
  <c r="AW58" i="1"/>
  <c r="AT58" i="1"/>
  <c r="AS58" i="1"/>
  <c r="AR58" i="1"/>
  <c r="AQ58" i="1"/>
  <c r="AU58" i="1" s="1"/>
  <c r="AY57" i="1" s="1"/>
  <c r="AG58" i="1"/>
  <c r="AC58" i="1"/>
  <c r="AK59" i="1" s="1"/>
  <c r="Z58" i="1"/>
  <c r="AD58" i="1" s="1"/>
  <c r="Y58" i="1"/>
  <c r="X58" i="1"/>
  <c r="AB58" i="1" s="1"/>
  <c r="W58" i="1"/>
  <c r="AA58" i="1" s="1"/>
  <c r="V58" i="1"/>
  <c r="U58" i="1"/>
  <c r="T58" i="1"/>
  <c r="S58" i="1"/>
  <c r="AT57" i="1"/>
  <c r="AS57" i="1"/>
  <c r="AW57" i="1" s="1"/>
  <c r="AR57" i="1"/>
  <c r="AQ57" i="1"/>
  <c r="AU57" i="1" s="1"/>
  <c r="Z57" i="1"/>
  <c r="AD57" i="1" s="1"/>
  <c r="Y57" i="1"/>
  <c r="AC57" i="1" s="1"/>
  <c r="AO57" i="1" s="1"/>
  <c r="X57" i="1"/>
  <c r="AB57" i="1" s="1"/>
  <c r="W57" i="1"/>
  <c r="AA57" i="1" s="1"/>
  <c r="V57" i="1"/>
  <c r="U57" i="1"/>
  <c r="T57" i="1"/>
  <c r="S57" i="1"/>
  <c r="BA56" i="1"/>
  <c r="AW56" i="1"/>
  <c r="AT56" i="1"/>
  <c r="AS56" i="1"/>
  <c r="AR56" i="1"/>
  <c r="AQ56" i="1"/>
  <c r="AU56" i="1" s="1"/>
  <c r="AY55" i="1" s="1"/>
  <c r="AG56" i="1"/>
  <c r="AC56" i="1"/>
  <c r="Z56" i="1"/>
  <c r="AD56" i="1" s="1"/>
  <c r="Y56" i="1"/>
  <c r="X56" i="1"/>
  <c r="AB56" i="1" s="1"/>
  <c r="W56" i="1"/>
  <c r="AA56" i="1" s="1"/>
  <c r="V56" i="1"/>
  <c r="U56" i="1"/>
  <c r="T56" i="1"/>
  <c r="S56" i="1"/>
  <c r="AT55" i="1"/>
  <c r="AS55" i="1"/>
  <c r="AR55" i="1"/>
  <c r="AQ55" i="1"/>
  <c r="AU55" i="1" s="1"/>
  <c r="Z55" i="1"/>
  <c r="AD55" i="1" s="1"/>
  <c r="Y55" i="1"/>
  <c r="AC55" i="1" s="1"/>
  <c r="AO55" i="1" s="1"/>
  <c r="X55" i="1"/>
  <c r="AB55" i="1" s="1"/>
  <c r="W55" i="1"/>
  <c r="AA55" i="1" s="1"/>
  <c r="V55" i="1"/>
  <c r="U55" i="1"/>
  <c r="T55" i="1"/>
  <c r="S55" i="1"/>
  <c r="AT54" i="1"/>
  <c r="AS54" i="1"/>
  <c r="AR54" i="1"/>
  <c r="AQ54" i="1"/>
  <c r="AU54" i="1" s="1"/>
  <c r="AY53" i="1" s="1"/>
  <c r="AG54" i="1"/>
  <c r="AC54" i="1"/>
  <c r="Z54" i="1"/>
  <c r="AD54" i="1" s="1"/>
  <c r="Y54" i="1"/>
  <c r="X54" i="1"/>
  <c r="AB54" i="1" s="1"/>
  <c r="W54" i="1"/>
  <c r="AA54" i="1" s="1"/>
  <c r="V54" i="1"/>
  <c r="U54" i="1"/>
  <c r="T54" i="1"/>
  <c r="S54" i="1"/>
  <c r="AT53" i="1"/>
  <c r="AS53" i="1"/>
  <c r="AR53" i="1"/>
  <c r="AQ53" i="1"/>
  <c r="AU53" i="1" s="1"/>
  <c r="Z53" i="1"/>
  <c r="AD53" i="1" s="1"/>
  <c r="Y53" i="1"/>
  <c r="AC53" i="1" s="1"/>
  <c r="AO53" i="1" s="1"/>
  <c r="X53" i="1"/>
  <c r="AB53" i="1" s="1"/>
  <c r="W53" i="1"/>
  <c r="AA53" i="1" s="1"/>
  <c r="V53" i="1"/>
  <c r="U53" i="1"/>
  <c r="T53" i="1"/>
  <c r="S53" i="1"/>
  <c r="AT52" i="1"/>
  <c r="AS52" i="1"/>
  <c r="AR52" i="1"/>
  <c r="AQ52" i="1"/>
  <c r="AU52" i="1" s="1"/>
  <c r="AG52" i="1"/>
  <c r="AC52" i="1"/>
  <c r="Z52" i="1"/>
  <c r="AD52" i="1" s="1"/>
  <c r="Y52" i="1"/>
  <c r="X52" i="1"/>
  <c r="AB52" i="1" s="1"/>
  <c r="W52" i="1"/>
  <c r="AA52" i="1" s="1"/>
  <c r="V52" i="1"/>
  <c r="U52" i="1"/>
  <c r="T52" i="1"/>
  <c r="S52" i="1"/>
  <c r="AT51" i="1"/>
  <c r="AS51" i="1"/>
  <c r="AR51" i="1"/>
  <c r="AQ51" i="1"/>
  <c r="Z51" i="1"/>
  <c r="AD51" i="1" s="1"/>
  <c r="Y51" i="1"/>
  <c r="AC51" i="1" s="1"/>
  <c r="AO51" i="1" s="1"/>
  <c r="X51" i="1"/>
  <c r="AB51" i="1" s="1"/>
  <c r="W51" i="1"/>
  <c r="AA51" i="1" s="1"/>
  <c r="V51" i="1"/>
  <c r="U51" i="1"/>
  <c r="T51" i="1"/>
  <c r="S51" i="1"/>
  <c r="AT50" i="1"/>
  <c r="AS50" i="1"/>
  <c r="AR50" i="1"/>
  <c r="AQ50" i="1"/>
  <c r="AG50" i="1"/>
  <c r="AC50" i="1"/>
  <c r="Z50" i="1"/>
  <c r="AD50" i="1" s="1"/>
  <c r="Y50" i="1"/>
  <c r="X50" i="1"/>
  <c r="AB50" i="1" s="1"/>
  <c r="W50" i="1"/>
  <c r="AA50" i="1" s="1"/>
  <c r="V50" i="1"/>
  <c r="U50" i="1"/>
  <c r="T50" i="1"/>
  <c r="S50" i="1"/>
  <c r="AT49" i="1"/>
  <c r="AS49" i="1"/>
  <c r="AW49" i="1" s="1"/>
  <c r="AW50" i="1" s="1"/>
  <c r="BA49" i="1" s="1"/>
  <c r="AR49" i="1"/>
  <c r="AQ49" i="1"/>
  <c r="Z49" i="1"/>
  <c r="AD49" i="1" s="1"/>
  <c r="Y49" i="1"/>
  <c r="AC49" i="1" s="1"/>
  <c r="AO49" i="1" s="1"/>
  <c r="X49" i="1"/>
  <c r="AB49" i="1" s="1"/>
  <c r="W49" i="1"/>
  <c r="AA49" i="1" s="1"/>
  <c r="V49" i="1"/>
  <c r="U49" i="1"/>
  <c r="T49" i="1"/>
  <c r="S49" i="1"/>
  <c r="BA48" i="1"/>
  <c r="AW48" i="1"/>
  <c r="AT48" i="1"/>
  <c r="AS48" i="1"/>
  <c r="AR48" i="1"/>
  <c r="AQ48" i="1"/>
  <c r="AG48" i="1"/>
  <c r="AC48" i="1"/>
  <c r="Z48" i="1"/>
  <c r="AD48" i="1" s="1"/>
  <c r="Y48" i="1"/>
  <c r="X48" i="1"/>
  <c r="AB48" i="1" s="1"/>
  <c r="W48" i="1"/>
  <c r="AA48" i="1" s="1"/>
  <c r="V48" i="1"/>
  <c r="U48" i="1"/>
  <c r="T48" i="1"/>
  <c r="S48" i="1"/>
  <c r="AT47" i="1"/>
  <c r="AS47" i="1"/>
  <c r="AR47" i="1"/>
  <c r="AQ47" i="1"/>
  <c r="AO47" i="1"/>
  <c r="Z47" i="1"/>
  <c r="AD47" i="1" s="1"/>
  <c r="Y47" i="1"/>
  <c r="AC47" i="1" s="1"/>
  <c r="X47" i="1"/>
  <c r="AB47" i="1" s="1"/>
  <c r="W47" i="1"/>
  <c r="AA47" i="1" s="1"/>
  <c r="V47" i="1"/>
  <c r="U47" i="1"/>
  <c r="T47" i="1"/>
  <c r="S47" i="1"/>
  <c r="AT46" i="1"/>
  <c r="AS46" i="1"/>
  <c r="AR46" i="1"/>
  <c r="AQ46" i="1"/>
  <c r="AG46" i="1"/>
  <c r="AC46" i="1"/>
  <c r="Z46" i="1"/>
  <c r="AD46" i="1" s="1"/>
  <c r="Y46" i="1"/>
  <c r="X46" i="1"/>
  <c r="AB46" i="1" s="1"/>
  <c r="W46" i="1"/>
  <c r="AA46" i="1" s="1"/>
  <c r="V46" i="1"/>
  <c r="U46" i="1"/>
  <c r="T46" i="1"/>
  <c r="S46" i="1"/>
  <c r="AT45" i="1"/>
  <c r="AS45" i="1"/>
  <c r="AW45" i="1" s="1"/>
  <c r="AW46" i="1" s="1"/>
  <c r="BA45" i="1" s="1"/>
  <c r="AR45" i="1"/>
  <c r="AQ45" i="1"/>
  <c r="AO45" i="1"/>
  <c r="Z45" i="1"/>
  <c r="AD45" i="1" s="1"/>
  <c r="Y45" i="1"/>
  <c r="AC45" i="1" s="1"/>
  <c r="X45" i="1"/>
  <c r="AB45" i="1" s="1"/>
  <c r="W45" i="1"/>
  <c r="AA45" i="1" s="1"/>
  <c r="V45" i="1"/>
  <c r="U45" i="1"/>
  <c r="T45" i="1"/>
  <c r="S45" i="1"/>
  <c r="BA44" i="1"/>
  <c r="AW44" i="1"/>
  <c r="AT44" i="1"/>
  <c r="AS44" i="1"/>
  <c r="AR44" i="1"/>
  <c r="AQ44" i="1"/>
  <c r="AG44" i="1"/>
  <c r="AC44" i="1"/>
  <c r="AK45" i="1" s="1"/>
  <c r="Z44" i="1"/>
  <c r="AD44" i="1" s="1"/>
  <c r="Y44" i="1"/>
  <c r="X44" i="1"/>
  <c r="AB44" i="1" s="1"/>
  <c r="W44" i="1"/>
  <c r="AA44" i="1" s="1"/>
  <c r="V44" i="1"/>
  <c r="U44" i="1"/>
  <c r="T44" i="1"/>
  <c r="S44" i="1"/>
  <c r="AT43" i="1"/>
  <c r="AS43" i="1"/>
  <c r="AW43" i="1" s="1"/>
  <c r="AR43" i="1"/>
  <c r="AQ43" i="1"/>
  <c r="AO43" i="1"/>
  <c r="Z43" i="1"/>
  <c r="AD43" i="1" s="1"/>
  <c r="Y43" i="1"/>
  <c r="AC43" i="1" s="1"/>
  <c r="X43" i="1"/>
  <c r="AB43" i="1" s="1"/>
  <c r="W43" i="1"/>
  <c r="AA43" i="1" s="1"/>
  <c r="V43" i="1"/>
  <c r="U43" i="1"/>
  <c r="T43" i="1"/>
  <c r="S43" i="1"/>
  <c r="AT42" i="1"/>
  <c r="AS42" i="1"/>
  <c r="AR42" i="1"/>
  <c r="AQ42" i="1"/>
  <c r="AG42" i="1"/>
  <c r="AC42" i="1"/>
  <c r="AK43" i="1" s="1"/>
  <c r="Z42" i="1"/>
  <c r="AD42" i="1" s="1"/>
  <c r="Y42" i="1"/>
  <c r="X42" i="1"/>
  <c r="AB42" i="1" s="1"/>
  <c r="W42" i="1"/>
  <c r="AA42" i="1" s="1"/>
  <c r="V42" i="1"/>
  <c r="U42" i="1"/>
  <c r="T42" i="1"/>
  <c r="S42" i="1"/>
  <c r="AT41" i="1"/>
  <c r="AS41" i="1"/>
  <c r="AR41" i="1"/>
  <c r="AQ41" i="1"/>
  <c r="AO41" i="1"/>
  <c r="Z41" i="1"/>
  <c r="AD41" i="1" s="1"/>
  <c r="Y41" i="1"/>
  <c r="AC41" i="1" s="1"/>
  <c r="X41" i="1"/>
  <c r="AB41" i="1" s="1"/>
  <c r="W41" i="1"/>
  <c r="AA41" i="1" s="1"/>
  <c r="V41" i="1"/>
  <c r="U41" i="1"/>
  <c r="T41" i="1"/>
  <c r="S41" i="1"/>
  <c r="AT40" i="1"/>
  <c r="AS40" i="1"/>
  <c r="AR40" i="1"/>
  <c r="AQ40" i="1"/>
  <c r="AU40" i="1" s="1"/>
  <c r="AY39" i="1" s="1"/>
  <c r="AG40" i="1"/>
  <c r="AC40" i="1"/>
  <c r="AK41" i="1" s="1"/>
  <c r="Z40" i="1"/>
  <c r="AD40" i="1" s="1"/>
  <c r="Y40" i="1"/>
  <c r="X40" i="1"/>
  <c r="AB40" i="1" s="1"/>
  <c r="W40" i="1"/>
  <c r="AA40" i="1" s="1"/>
  <c r="V40" i="1"/>
  <c r="U40" i="1"/>
  <c r="T40" i="1"/>
  <c r="S40" i="1"/>
  <c r="AT39" i="1"/>
  <c r="AS39" i="1"/>
  <c r="AR39" i="1"/>
  <c r="AQ39" i="1"/>
  <c r="AU39" i="1" s="1"/>
  <c r="AO39" i="1"/>
  <c r="Z39" i="1"/>
  <c r="AD39" i="1" s="1"/>
  <c r="Y39" i="1"/>
  <c r="AC39" i="1" s="1"/>
  <c r="X39" i="1"/>
  <c r="AB39" i="1" s="1"/>
  <c r="W39" i="1"/>
  <c r="AA39" i="1" s="1"/>
  <c r="V39" i="1"/>
  <c r="U39" i="1"/>
  <c r="T39" i="1"/>
  <c r="S39" i="1"/>
  <c r="AT38" i="1"/>
  <c r="AS38" i="1"/>
  <c r="AR38" i="1"/>
  <c r="AQ38" i="1"/>
  <c r="AU38" i="1" s="1"/>
  <c r="AG38" i="1"/>
  <c r="AC38" i="1"/>
  <c r="AK39" i="1" s="1"/>
  <c r="Z38" i="1"/>
  <c r="AD38" i="1" s="1"/>
  <c r="Y38" i="1"/>
  <c r="X38" i="1"/>
  <c r="AB38" i="1" s="1"/>
  <c r="W38" i="1"/>
  <c r="AA38" i="1" s="1"/>
  <c r="V38" i="1"/>
  <c r="U38" i="1"/>
  <c r="T38" i="1"/>
  <c r="S38" i="1"/>
  <c r="AT37" i="1"/>
  <c r="AS37" i="1"/>
  <c r="AR37" i="1"/>
  <c r="AQ37" i="1"/>
  <c r="AO37" i="1"/>
  <c r="Z37" i="1"/>
  <c r="AD37" i="1" s="1"/>
  <c r="Y37" i="1"/>
  <c r="AC37" i="1" s="1"/>
  <c r="X37" i="1"/>
  <c r="AB37" i="1" s="1"/>
  <c r="W37" i="1"/>
  <c r="AA37" i="1" s="1"/>
  <c r="V37" i="1"/>
  <c r="U37" i="1"/>
  <c r="T37" i="1"/>
  <c r="S37" i="1"/>
  <c r="AT36" i="1"/>
  <c r="AS36" i="1"/>
  <c r="AR36" i="1"/>
  <c r="AQ36" i="1"/>
  <c r="AG36" i="1"/>
  <c r="AC36" i="1"/>
  <c r="AK37" i="1" s="1"/>
  <c r="Z36" i="1"/>
  <c r="AD36" i="1" s="1"/>
  <c r="Y36" i="1"/>
  <c r="X36" i="1"/>
  <c r="AB36" i="1" s="1"/>
  <c r="W36" i="1"/>
  <c r="AA36" i="1" s="1"/>
  <c r="V36" i="1"/>
  <c r="U36" i="1"/>
  <c r="T36" i="1"/>
  <c r="S36" i="1"/>
  <c r="AT35" i="1"/>
  <c r="AS35" i="1"/>
  <c r="AR35" i="1"/>
  <c r="AQ35" i="1"/>
  <c r="AO35" i="1"/>
  <c r="Z35" i="1"/>
  <c r="AD35" i="1" s="1"/>
  <c r="Y35" i="1"/>
  <c r="AC35" i="1" s="1"/>
  <c r="X35" i="1"/>
  <c r="AB35" i="1" s="1"/>
  <c r="W35" i="1"/>
  <c r="AA35" i="1" s="1"/>
  <c r="V35" i="1"/>
  <c r="U35" i="1"/>
  <c r="T35" i="1"/>
  <c r="S35" i="1"/>
  <c r="AT34" i="1"/>
  <c r="AS34" i="1"/>
  <c r="AR34" i="1"/>
  <c r="AQ34" i="1"/>
  <c r="AG34" i="1"/>
  <c r="AC34" i="1"/>
  <c r="AK35" i="1" s="1"/>
  <c r="Z34" i="1"/>
  <c r="AD34" i="1" s="1"/>
  <c r="Y34" i="1"/>
  <c r="X34" i="1"/>
  <c r="AB34" i="1" s="1"/>
  <c r="W34" i="1"/>
  <c r="AA34" i="1" s="1"/>
  <c r="V34" i="1"/>
  <c r="U34" i="1"/>
  <c r="T34" i="1"/>
  <c r="S34" i="1"/>
  <c r="AT33" i="1"/>
  <c r="AS33" i="1"/>
  <c r="AR33" i="1"/>
  <c r="AQ33" i="1"/>
  <c r="AO33" i="1"/>
  <c r="Z33" i="1"/>
  <c r="AD33" i="1" s="1"/>
  <c r="Y33" i="1"/>
  <c r="AC33" i="1" s="1"/>
  <c r="X33" i="1"/>
  <c r="AB33" i="1" s="1"/>
  <c r="W33" i="1"/>
  <c r="AA33" i="1" s="1"/>
  <c r="V33" i="1"/>
  <c r="U33" i="1"/>
  <c r="T33" i="1"/>
  <c r="S33" i="1"/>
  <c r="AT32" i="1"/>
  <c r="AS32" i="1"/>
  <c r="AR32" i="1"/>
  <c r="AQ32" i="1"/>
  <c r="AG32" i="1"/>
  <c r="AC32" i="1"/>
  <c r="AK33" i="1" s="1"/>
  <c r="Z32" i="1"/>
  <c r="AD32" i="1" s="1"/>
  <c r="Y32" i="1"/>
  <c r="X32" i="1"/>
  <c r="AB32" i="1" s="1"/>
  <c r="W32" i="1"/>
  <c r="AA32" i="1" s="1"/>
  <c r="V32" i="1"/>
  <c r="U32" i="1"/>
  <c r="T32" i="1"/>
  <c r="S32" i="1"/>
  <c r="AT31" i="1"/>
  <c r="AS31" i="1"/>
  <c r="AR31" i="1"/>
  <c r="AQ31" i="1"/>
  <c r="AO31" i="1"/>
  <c r="Z31" i="1"/>
  <c r="AD31" i="1" s="1"/>
  <c r="Y31" i="1"/>
  <c r="AC31" i="1" s="1"/>
  <c r="X31" i="1"/>
  <c r="AB31" i="1" s="1"/>
  <c r="W31" i="1"/>
  <c r="AA31" i="1" s="1"/>
  <c r="V31" i="1"/>
  <c r="U31" i="1"/>
  <c r="T31" i="1"/>
  <c r="S31" i="1"/>
  <c r="AT30" i="1"/>
  <c r="AS30" i="1"/>
  <c r="AR30" i="1"/>
  <c r="AQ30" i="1"/>
  <c r="AG30" i="1"/>
  <c r="AC30" i="1"/>
  <c r="AK31" i="1" s="1"/>
  <c r="Z30" i="1"/>
  <c r="AD30" i="1" s="1"/>
  <c r="Y30" i="1"/>
  <c r="X30" i="1"/>
  <c r="AB30" i="1" s="1"/>
  <c r="W30" i="1"/>
  <c r="AA30" i="1" s="1"/>
  <c r="V30" i="1"/>
  <c r="U30" i="1"/>
  <c r="T30" i="1"/>
  <c r="S30" i="1"/>
  <c r="AT29" i="1"/>
  <c r="AS29" i="1"/>
  <c r="AR29" i="1"/>
  <c r="AQ29" i="1"/>
  <c r="AO29" i="1"/>
  <c r="Z29" i="1"/>
  <c r="AD29" i="1" s="1"/>
  <c r="Y29" i="1"/>
  <c r="AC29" i="1" s="1"/>
  <c r="X29" i="1"/>
  <c r="AB29" i="1" s="1"/>
  <c r="W29" i="1"/>
  <c r="AA29" i="1" s="1"/>
  <c r="V29" i="1"/>
  <c r="U29" i="1"/>
  <c r="T29" i="1"/>
  <c r="S29" i="1"/>
  <c r="AT28" i="1"/>
  <c r="AS28" i="1"/>
  <c r="AR28" i="1"/>
  <c r="AQ28" i="1"/>
  <c r="AG28" i="1"/>
  <c r="AC28" i="1"/>
  <c r="AK29" i="1" s="1"/>
  <c r="Z28" i="1"/>
  <c r="AD28" i="1" s="1"/>
  <c r="Y28" i="1"/>
  <c r="X28" i="1"/>
  <c r="AB28" i="1" s="1"/>
  <c r="W28" i="1"/>
  <c r="AA28" i="1" s="1"/>
  <c r="V28" i="1"/>
  <c r="U28" i="1"/>
  <c r="T28" i="1"/>
  <c r="S28" i="1"/>
  <c r="AT27" i="1"/>
  <c r="AS27" i="1"/>
  <c r="AR27" i="1"/>
  <c r="AQ27" i="1"/>
  <c r="AO27" i="1"/>
  <c r="Z27" i="1"/>
  <c r="AD27" i="1" s="1"/>
  <c r="Y27" i="1"/>
  <c r="AC27" i="1" s="1"/>
  <c r="X27" i="1"/>
  <c r="AB27" i="1" s="1"/>
  <c r="W27" i="1"/>
  <c r="AA27" i="1" s="1"/>
  <c r="V27" i="1"/>
  <c r="U27" i="1"/>
  <c r="T27" i="1"/>
  <c r="S27" i="1"/>
  <c r="AT26" i="1"/>
  <c r="AS26" i="1"/>
  <c r="AR26" i="1"/>
  <c r="AQ26" i="1"/>
  <c r="Z26" i="1"/>
  <c r="AD26" i="1" s="1"/>
  <c r="Y26" i="1"/>
  <c r="AC26" i="1" s="1"/>
  <c r="AK26" i="1" s="1"/>
  <c r="X26" i="1"/>
  <c r="AB26" i="1" s="1"/>
  <c r="W26" i="1"/>
  <c r="AA26" i="1" s="1"/>
  <c r="V26" i="1"/>
  <c r="U26" i="1"/>
  <c r="T26" i="1"/>
  <c r="S26" i="1"/>
  <c r="AT25" i="1"/>
  <c r="AS25" i="1"/>
  <c r="AR25" i="1"/>
  <c r="AQ25" i="1"/>
  <c r="AG25" i="1"/>
  <c r="AC25" i="1"/>
  <c r="AO25" i="1" s="1"/>
  <c r="Z25" i="1"/>
  <c r="AD25" i="1" s="1"/>
  <c r="Y25" i="1"/>
  <c r="X25" i="1"/>
  <c r="AB25" i="1" s="1"/>
  <c r="W25" i="1"/>
  <c r="AA25" i="1" s="1"/>
  <c r="V25" i="1"/>
  <c r="U25" i="1"/>
  <c r="T25" i="1"/>
  <c r="S25" i="1"/>
  <c r="AT24" i="1"/>
  <c r="AS24" i="1"/>
  <c r="AR24" i="1"/>
  <c r="AQ24" i="1"/>
  <c r="AC24" i="1"/>
  <c r="Z24" i="1"/>
  <c r="AD24" i="1" s="1"/>
  <c r="Y24" i="1"/>
  <c r="X24" i="1"/>
  <c r="AB24" i="1" s="1"/>
  <c r="W24" i="1"/>
  <c r="AA24" i="1" s="1"/>
  <c r="V24" i="1"/>
  <c r="U24" i="1"/>
  <c r="T24" i="1"/>
  <c r="S24" i="1"/>
  <c r="AT23" i="1"/>
  <c r="AS23" i="1"/>
  <c r="AR23" i="1"/>
  <c r="AQ23" i="1"/>
  <c r="AO23" i="1"/>
  <c r="Z23" i="1"/>
  <c r="AD23" i="1" s="1"/>
  <c r="Y23" i="1"/>
  <c r="AC23" i="1" s="1"/>
  <c r="X23" i="1"/>
  <c r="AB23" i="1" s="1"/>
  <c r="W23" i="1"/>
  <c r="AA23" i="1" s="1"/>
  <c r="V23" i="1"/>
  <c r="U23" i="1"/>
  <c r="T23" i="1"/>
  <c r="S23" i="1"/>
  <c r="L23" i="1"/>
  <c r="L26" i="1" s="1"/>
  <c r="K23" i="1"/>
  <c r="J23" i="1"/>
  <c r="J26" i="1" s="1"/>
  <c r="I23" i="1"/>
  <c r="I26" i="1" s="1"/>
  <c r="AT22" i="1"/>
  <c r="AS22" i="1"/>
  <c r="AR22" i="1"/>
  <c r="AQ22" i="1"/>
  <c r="AG22" i="1"/>
  <c r="AC22" i="1"/>
  <c r="AK23" i="1" s="1"/>
  <c r="Z22" i="1"/>
  <c r="AD22" i="1" s="1"/>
  <c r="Y22" i="1"/>
  <c r="X22" i="1"/>
  <c r="AB22" i="1" s="1"/>
  <c r="W22" i="1"/>
  <c r="AA22" i="1" s="1"/>
  <c r="V22" i="1"/>
  <c r="U22" i="1"/>
  <c r="T22" i="1"/>
  <c r="S22" i="1"/>
  <c r="AT21" i="1"/>
  <c r="AS21" i="1"/>
  <c r="AR21" i="1"/>
  <c r="AQ21" i="1"/>
  <c r="AC21" i="1"/>
  <c r="Z21" i="1"/>
  <c r="AD21" i="1" s="1"/>
  <c r="Y21" i="1"/>
  <c r="X21" i="1"/>
  <c r="AB21" i="1" s="1"/>
  <c r="W21" i="1"/>
  <c r="AA21" i="1" s="1"/>
  <c r="V21" i="1"/>
  <c r="U21" i="1"/>
  <c r="T21" i="1"/>
  <c r="S21" i="1"/>
  <c r="L21" i="1"/>
  <c r="K21" i="1"/>
  <c r="J21" i="1"/>
  <c r="I21" i="1"/>
  <c r="AT20" i="1"/>
  <c r="AS20" i="1"/>
  <c r="AR20" i="1"/>
  <c r="AQ20" i="1"/>
  <c r="AC20" i="1"/>
  <c r="Z20" i="1"/>
  <c r="AD20" i="1" s="1"/>
  <c r="Y20" i="1"/>
  <c r="X20" i="1"/>
  <c r="AB20" i="1" s="1"/>
  <c r="W20" i="1"/>
  <c r="AA20" i="1" s="1"/>
  <c r="V20" i="1"/>
  <c r="U20" i="1"/>
  <c r="T20" i="1"/>
  <c r="S20" i="1"/>
  <c r="L20" i="1"/>
  <c r="L24" i="1" s="1"/>
  <c r="K20" i="1"/>
  <c r="K24" i="1" s="1"/>
  <c r="J20" i="1"/>
  <c r="J24" i="1" s="1"/>
  <c r="I20" i="1"/>
  <c r="I24" i="1" s="1"/>
  <c r="AT19" i="1"/>
  <c r="AS19" i="1"/>
  <c r="AR19" i="1"/>
  <c r="AQ19" i="1"/>
  <c r="Z19" i="1"/>
  <c r="AD19" i="1" s="1"/>
  <c r="Y19" i="1"/>
  <c r="AC19" i="1" s="1"/>
  <c r="X19" i="1"/>
  <c r="AB19" i="1" s="1"/>
  <c r="W19" i="1"/>
  <c r="AA19" i="1" s="1"/>
  <c r="V19" i="1"/>
  <c r="U19" i="1"/>
  <c r="T19" i="1"/>
  <c r="S19" i="1"/>
  <c r="L19" i="1"/>
  <c r="L22" i="1" s="1"/>
  <c r="K19" i="1"/>
  <c r="K22" i="1" s="1"/>
  <c r="J19" i="1"/>
  <c r="J22" i="1" s="1"/>
  <c r="I19" i="1"/>
  <c r="I22" i="1" s="1"/>
  <c r="AT18" i="1"/>
  <c r="AS18" i="1"/>
  <c r="AR18" i="1"/>
  <c r="AQ18" i="1"/>
  <c r="AC18" i="1"/>
  <c r="Z18" i="1"/>
  <c r="AD18" i="1" s="1"/>
  <c r="Y18" i="1"/>
  <c r="X18" i="1"/>
  <c r="AB18" i="1" s="1"/>
  <c r="W18" i="1"/>
  <c r="AA18" i="1" s="1"/>
  <c r="V18" i="1"/>
  <c r="U18" i="1"/>
  <c r="T18" i="1"/>
  <c r="S18" i="1"/>
  <c r="L18" i="1"/>
  <c r="K18" i="1"/>
  <c r="J18" i="1"/>
  <c r="I18" i="1"/>
  <c r="AT17" i="1"/>
  <c r="AS17" i="1"/>
  <c r="AR17" i="1"/>
  <c r="AQ17" i="1"/>
  <c r="AC17" i="1"/>
  <c r="Z17" i="1"/>
  <c r="AD17" i="1" s="1"/>
  <c r="Y17" i="1"/>
  <c r="X17" i="1"/>
  <c r="AB17" i="1" s="1"/>
  <c r="W17" i="1"/>
  <c r="AA17" i="1" s="1"/>
  <c r="V17" i="1"/>
  <c r="U17" i="1"/>
  <c r="T17" i="1"/>
  <c r="S17" i="1"/>
  <c r="AT16" i="1"/>
  <c r="AS16" i="1"/>
  <c r="AR16" i="1"/>
  <c r="AQ16" i="1"/>
  <c r="Z16" i="1"/>
  <c r="AD16" i="1" s="1"/>
  <c r="Y16" i="1"/>
  <c r="AC16" i="1" s="1"/>
  <c r="AO16" i="1" s="1"/>
  <c r="X16" i="1"/>
  <c r="AB16" i="1" s="1"/>
  <c r="W16" i="1"/>
  <c r="AA16" i="1" s="1"/>
  <c r="V16" i="1"/>
  <c r="U16" i="1"/>
  <c r="T16" i="1"/>
  <c r="S16" i="1"/>
  <c r="AT15" i="1"/>
  <c r="AS15" i="1"/>
  <c r="AR15" i="1"/>
  <c r="AQ15" i="1"/>
  <c r="AG15" i="1"/>
  <c r="AC15" i="1"/>
  <c r="Z15" i="1"/>
  <c r="AD15" i="1" s="1"/>
  <c r="Y15" i="1"/>
  <c r="X15" i="1"/>
  <c r="AB15" i="1" s="1"/>
  <c r="W15" i="1"/>
  <c r="AA15" i="1" s="1"/>
  <c r="V15" i="1"/>
  <c r="U15" i="1"/>
  <c r="T15" i="1"/>
  <c r="S15" i="1"/>
  <c r="AT14" i="1"/>
  <c r="AS14" i="1"/>
  <c r="AR14" i="1"/>
  <c r="AQ14" i="1"/>
  <c r="AC14" i="1"/>
  <c r="AK15" i="1" s="1"/>
  <c r="Z14" i="1"/>
  <c r="AD14" i="1" s="1"/>
  <c r="Y14" i="1"/>
  <c r="X14" i="1"/>
  <c r="AB14" i="1" s="1"/>
  <c r="W14" i="1"/>
  <c r="AA14" i="1" s="1"/>
  <c r="V14" i="1"/>
  <c r="U14" i="1"/>
  <c r="T14" i="1"/>
  <c r="S14" i="1"/>
  <c r="AT13" i="1"/>
  <c r="AS13" i="1"/>
  <c r="AR13" i="1"/>
  <c r="AQ13" i="1"/>
  <c r="Z13" i="1"/>
  <c r="AD13" i="1" s="1"/>
  <c r="Y13" i="1"/>
  <c r="AC13" i="1" s="1"/>
  <c r="X13" i="1"/>
  <c r="AB13" i="1" s="1"/>
  <c r="W13" i="1"/>
  <c r="AA13" i="1" s="1"/>
  <c r="V13" i="1"/>
  <c r="U13" i="1"/>
  <c r="T13" i="1"/>
  <c r="S13" i="1"/>
  <c r="AT12" i="1"/>
  <c r="AS12" i="1"/>
  <c r="AR12" i="1"/>
  <c r="AQ12" i="1"/>
  <c r="Z12" i="1"/>
  <c r="AD12" i="1" s="1"/>
  <c r="Y12" i="1"/>
  <c r="AC12" i="1" s="1"/>
  <c r="AG12" i="1" s="1"/>
  <c r="X12" i="1"/>
  <c r="AB12" i="1" s="1"/>
  <c r="W12" i="1"/>
  <c r="AA12" i="1" s="1"/>
  <c r="V12" i="1"/>
  <c r="U12" i="1"/>
  <c r="T12" i="1"/>
  <c r="S12" i="1"/>
  <c r="AT11" i="1"/>
  <c r="AS11" i="1"/>
  <c r="AR11" i="1"/>
  <c r="AQ11" i="1"/>
  <c r="AU11" i="1" s="1"/>
  <c r="AC11" i="1"/>
  <c r="AO11" i="1" s="1"/>
  <c r="Z11" i="1"/>
  <c r="AD11" i="1" s="1"/>
  <c r="Y11" i="1"/>
  <c r="X11" i="1"/>
  <c r="AB11" i="1" s="1"/>
  <c r="W11" i="1"/>
  <c r="AA11" i="1" s="1"/>
  <c r="V11" i="1"/>
  <c r="U11" i="1"/>
  <c r="T11" i="1"/>
  <c r="S11" i="1"/>
  <c r="AT10" i="1"/>
  <c r="AS10" i="1"/>
  <c r="AR10" i="1"/>
  <c r="AQ10" i="1"/>
  <c r="AU10" i="1" s="1"/>
  <c r="AC10" i="1"/>
  <c r="AG10" i="1" s="1"/>
  <c r="Z10" i="1"/>
  <c r="AD10" i="1" s="1"/>
  <c r="Y10" i="1"/>
  <c r="X10" i="1"/>
  <c r="AB10" i="1" s="1"/>
  <c r="W10" i="1"/>
  <c r="AA10" i="1" s="1"/>
  <c r="V10" i="1"/>
  <c r="U10" i="1"/>
  <c r="T10" i="1"/>
  <c r="S10" i="1"/>
  <c r="AT9" i="1"/>
  <c r="AS9" i="1"/>
  <c r="AR9" i="1"/>
  <c r="AQ9" i="1"/>
  <c r="AK9" i="1"/>
  <c r="Z9" i="1"/>
  <c r="AD9" i="1" s="1"/>
  <c r="Y9" i="1"/>
  <c r="AC9" i="1" s="1"/>
  <c r="AG9" i="1" s="1"/>
  <c r="X9" i="1"/>
  <c r="AB9" i="1" s="1"/>
  <c r="W9" i="1"/>
  <c r="AA9" i="1" s="1"/>
  <c r="V9" i="1"/>
  <c r="U9" i="1"/>
  <c r="T9" i="1"/>
  <c r="S9" i="1"/>
  <c r="AT8" i="1"/>
  <c r="AS8" i="1"/>
  <c r="AR8" i="1"/>
  <c r="AQ8" i="1"/>
  <c r="AG8" i="1"/>
  <c r="AC8" i="1"/>
  <c r="AO8" i="1" s="1"/>
  <c r="Z8" i="1"/>
  <c r="AD8" i="1" s="1"/>
  <c r="Y8" i="1"/>
  <c r="X8" i="1"/>
  <c r="AB8" i="1" s="1"/>
  <c r="W8" i="1"/>
  <c r="AA8" i="1" s="1"/>
  <c r="V8" i="1"/>
  <c r="U8" i="1"/>
  <c r="T8" i="1"/>
  <c r="S8" i="1"/>
  <c r="AT7" i="1"/>
  <c r="AS7" i="1"/>
  <c r="AR7" i="1"/>
  <c r="AQ7" i="1"/>
  <c r="AC7" i="1"/>
  <c r="AK8" i="1" s="1"/>
  <c r="Z7" i="1"/>
  <c r="AD7" i="1" s="1"/>
  <c r="Y7" i="1"/>
  <c r="X7" i="1"/>
  <c r="AB7" i="1" s="1"/>
  <c r="W7" i="1"/>
  <c r="AA7" i="1" s="1"/>
  <c r="V7" i="1"/>
  <c r="U7" i="1"/>
  <c r="T7" i="1"/>
  <c r="S7" i="1"/>
  <c r="AT6" i="1"/>
  <c r="AS6" i="1"/>
  <c r="AR6" i="1"/>
  <c r="AV6" i="1" s="1"/>
  <c r="AQ6" i="1"/>
  <c r="Z6" i="1"/>
  <c r="AD6" i="1" s="1"/>
  <c r="Y6" i="1"/>
  <c r="AC6" i="1" s="1"/>
  <c r="X6" i="1"/>
  <c r="AB6" i="1" s="1"/>
  <c r="W6" i="1"/>
  <c r="AA6" i="1" s="1"/>
  <c r="V6" i="1"/>
  <c r="U6" i="1"/>
  <c r="T6" i="1"/>
  <c r="S6" i="1"/>
  <c r="L6" i="1"/>
  <c r="K6" i="1"/>
  <c r="J6" i="1"/>
  <c r="I6" i="1"/>
  <c r="AT5" i="1"/>
  <c r="AS5" i="1"/>
  <c r="AR5" i="1"/>
  <c r="AQ5" i="1"/>
  <c r="AC5" i="1"/>
  <c r="AG5" i="1" s="1"/>
  <c r="Z5" i="1"/>
  <c r="AD5" i="1" s="1"/>
  <c r="Y5" i="1"/>
  <c r="X5" i="1"/>
  <c r="AB5" i="1" s="1"/>
  <c r="W5" i="1"/>
  <c r="AA5" i="1" s="1"/>
  <c r="V5" i="1"/>
  <c r="U5" i="1"/>
  <c r="T5" i="1"/>
  <c r="S5" i="1"/>
  <c r="L5" i="1"/>
  <c r="K5" i="1"/>
  <c r="J5" i="1"/>
  <c r="I5" i="1"/>
  <c r="AT4" i="1"/>
  <c r="AS4" i="1"/>
  <c r="AW4" i="1" s="1"/>
  <c r="AR4" i="1"/>
  <c r="AV4" i="1" s="1"/>
  <c r="AZ3" i="1" s="1"/>
  <c r="AQ4" i="1"/>
  <c r="Z4" i="1"/>
  <c r="AD4" i="1" s="1"/>
  <c r="Y4" i="1"/>
  <c r="AC4" i="1" s="1"/>
  <c r="X4" i="1"/>
  <c r="AB4" i="1" s="1"/>
  <c r="W4" i="1"/>
  <c r="AA4" i="1" s="1"/>
  <c r="V4" i="1"/>
  <c r="U4" i="1"/>
  <c r="T4" i="1"/>
  <c r="S4" i="1"/>
  <c r="AW3" i="1"/>
  <c r="AT3" i="1"/>
  <c r="AX3" i="1" s="1"/>
  <c r="AS3" i="1"/>
  <c r="AR3" i="1"/>
  <c r="AV3" i="1" s="1"/>
  <c r="AQ3" i="1"/>
  <c r="AU3" i="1" s="1"/>
  <c r="AC3" i="1"/>
  <c r="AG3" i="1" s="1"/>
  <c r="Z3" i="1"/>
  <c r="AD3" i="1" s="1"/>
  <c r="Y3" i="1"/>
  <c r="X3" i="1"/>
  <c r="AB3" i="1" s="1"/>
  <c r="W3" i="1"/>
  <c r="AA3" i="1" s="1"/>
  <c r="V3" i="1"/>
  <c r="U3" i="1"/>
  <c r="T3" i="1"/>
  <c r="S3" i="1"/>
  <c r="AT2" i="1"/>
  <c r="AS2" i="1"/>
  <c r="AR2" i="1"/>
  <c r="AQ2" i="1"/>
  <c r="AD2" i="1"/>
  <c r="AC2" i="1"/>
  <c r="K14" i="1" s="1"/>
  <c r="AB2" i="1"/>
  <c r="J14" i="1" s="1"/>
  <c r="AA2" i="1"/>
  <c r="I25" i="2" l="1"/>
  <c r="J25" i="2"/>
  <c r="K25" i="2"/>
  <c r="L25" i="2"/>
  <c r="AJ4" i="2"/>
  <c r="AN3" i="2"/>
  <c r="AF3" i="2"/>
  <c r="AJ5" i="2"/>
  <c r="AN4" i="2"/>
  <c r="AF4" i="2"/>
  <c r="AV4" i="2"/>
  <c r="AZ3" i="2" s="1"/>
  <c r="AJ6" i="2"/>
  <c r="AN5" i="2"/>
  <c r="AF5" i="2"/>
  <c r="AV5" i="2"/>
  <c r="AZ4" i="2" s="1"/>
  <c r="AJ7" i="2"/>
  <c r="AN6" i="2"/>
  <c r="AF6" i="2"/>
  <c r="AZ5" i="2"/>
  <c r="AJ8" i="2"/>
  <c r="AN7" i="2"/>
  <c r="AF7" i="2"/>
  <c r="AV7" i="2"/>
  <c r="AZ6" i="2" s="1"/>
  <c r="AJ9" i="2"/>
  <c r="AN8" i="2"/>
  <c r="AF8" i="2"/>
  <c r="AV8" i="2"/>
  <c r="AZ7" i="2" s="1"/>
  <c r="AJ10" i="2"/>
  <c r="AN9" i="2"/>
  <c r="AF9" i="2"/>
  <c r="AV9" i="2"/>
  <c r="AZ8" i="2" s="1"/>
  <c r="AJ11" i="2"/>
  <c r="AN10" i="2"/>
  <c r="AF10" i="2"/>
  <c r="AV10" i="2"/>
  <c r="AZ9" i="2" s="1"/>
  <c r="AJ12" i="2"/>
  <c r="AN11" i="2"/>
  <c r="AF11" i="2"/>
  <c r="AZ10" i="2"/>
  <c r="AJ13" i="2"/>
  <c r="AN12" i="2"/>
  <c r="AF12" i="2"/>
  <c r="AZ11" i="2"/>
  <c r="AJ14" i="2"/>
  <c r="AN13" i="2"/>
  <c r="AF13" i="2"/>
  <c r="AZ12" i="2"/>
  <c r="AJ15" i="2"/>
  <c r="AN14" i="2"/>
  <c r="AF14" i="2"/>
  <c r="AZ13" i="2"/>
  <c r="AJ16" i="2"/>
  <c r="AN15" i="2"/>
  <c r="AF15" i="2"/>
  <c r="AZ14" i="2"/>
  <c r="AJ17" i="2"/>
  <c r="AN16" i="2"/>
  <c r="AF16" i="2"/>
  <c r="AV16" i="2"/>
  <c r="AZ15" i="2" s="1"/>
  <c r="AJ18" i="2"/>
  <c r="AN17" i="2"/>
  <c r="AF17" i="2"/>
  <c r="AV17" i="2"/>
  <c r="AZ16" i="2" s="1"/>
  <c r="AJ19" i="2"/>
  <c r="AN18" i="2"/>
  <c r="AF18" i="2"/>
  <c r="AV18" i="2"/>
  <c r="AZ17" i="2" s="1"/>
  <c r="AJ20" i="2"/>
  <c r="AN19" i="2"/>
  <c r="AF19" i="2"/>
  <c r="AV19" i="2"/>
  <c r="AZ18" i="2" s="1"/>
  <c r="AJ21" i="2"/>
  <c r="AN20" i="2"/>
  <c r="AF20" i="2"/>
  <c r="AV20" i="2"/>
  <c r="AZ19" i="2" s="1"/>
  <c r="AJ22" i="2"/>
  <c r="AN21" i="2"/>
  <c r="AF21" i="2"/>
  <c r="AV21" i="2"/>
  <c r="AZ20" i="2" s="1"/>
  <c r="AJ23" i="2"/>
  <c r="AN22" i="2"/>
  <c r="AF22" i="2"/>
  <c r="AV22" i="2"/>
  <c r="AZ21" i="2" s="1"/>
  <c r="AJ24" i="2"/>
  <c r="AN23" i="2"/>
  <c r="AF23" i="2"/>
  <c r="AV23" i="2"/>
  <c r="AZ22" i="2" s="1"/>
  <c r="AJ25" i="2"/>
  <c r="AN24" i="2"/>
  <c r="AF24" i="2"/>
  <c r="AV24" i="2"/>
  <c r="AZ23" i="2" s="1"/>
  <c r="AJ26" i="2"/>
  <c r="AN25" i="2"/>
  <c r="AF25" i="2"/>
  <c r="AV25" i="2"/>
  <c r="AZ24" i="2" s="1"/>
  <c r="AJ27" i="2"/>
  <c r="AN26" i="2"/>
  <c r="AF26" i="2"/>
  <c r="AV26" i="2"/>
  <c r="AZ25" i="2" s="1"/>
  <c r="AJ28" i="2"/>
  <c r="AN27" i="2"/>
  <c r="AF27" i="2"/>
  <c r="AZ26" i="2"/>
  <c r="AJ29" i="2"/>
  <c r="AN28" i="2"/>
  <c r="AF28" i="2"/>
  <c r="AZ27" i="2"/>
  <c r="AJ30" i="2"/>
  <c r="AN29" i="2"/>
  <c r="AF29" i="2"/>
  <c r="AZ28" i="2"/>
  <c r="AJ31" i="2"/>
  <c r="AN30" i="2"/>
  <c r="AF30" i="2"/>
  <c r="AZ29" i="2"/>
  <c r="AJ32" i="2"/>
  <c r="AN31" i="2"/>
  <c r="AF31" i="2"/>
  <c r="AV31" i="2"/>
  <c r="AZ30" i="2" s="1"/>
  <c r="AJ33" i="2"/>
  <c r="AN32" i="2"/>
  <c r="AF32" i="2"/>
  <c r="AV32" i="2"/>
  <c r="AZ31" i="2" s="1"/>
  <c r="AJ34" i="2"/>
  <c r="AN33" i="2"/>
  <c r="AF33" i="2"/>
  <c r="AV33" i="2"/>
  <c r="AZ32" i="2" s="1"/>
  <c r="AJ35" i="2"/>
  <c r="AN34" i="2"/>
  <c r="AF34" i="2"/>
  <c r="AV34" i="2"/>
  <c r="AZ33" i="2" s="1"/>
  <c r="AJ36" i="2"/>
  <c r="AN35" i="2"/>
  <c r="AF35" i="2"/>
  <c r="AV35" i="2"/>
  <c r="AZ34" i="2" s="1"/>
  <c r="AJ37" i="2"/>
  <c r="AN36" i="2"/>
  <c r="AF36" i="2"/>
  <c r="AV36" i="2"/>
  <c r="AZ35" i="2" s="1"/>
  <c r="AJ38" i="2"/>
  <c r="AN37" i="2"/>
  <c r="AF37" i="2"/>
  <c r="AV37" i="2"/>
  <c r="AZ36" i="2" s="1"/>
  <c r="AJ39" i="2"/>
  <c r="AN38" i="2"/>
  <c r="AF38" i="2"/>
  <c r="AV38" i="2"/>
  <c r="AZ37" i="2" s="1"/>
  <c r="AN39" i="2"/>
  <c r="AF39" i="2"/>
  <c r="AJ40" i="2"/>
  <c r="AV39" i="2"/>
  <c r="AZ38" i="2" s="1"/>
  <c r="AJ41" i="2"/>
  <c r="AN40" i="2"/>
  <c r="AF40" i="2"/>
  <c r="AL54" i="2"/>
  <c r="AH53" i="2"/>
  <c r="AP53" i="2"/>
  <c r="AK4" i="2"/>
  <c r="AO3" i="2"/>
  <c r="AG3" i="2"/>
  <c r="AK5" i="2"/>
  <c r="AO4" i="2"/>
  <c r="AG4" i="2"/>
  <c r="BA3" i="2"/>
  <c r="AK6" i="2"/>
  <c r="AO5" i="2"/>
  <c r="AG5" i="2"/>
  <c r="BA4" i="2"/>
  <c r="AK7" i="2"/>
  <c r="AO6" i="2"/>
  <c r="AG6" i="2"/>
  <c r="BA5" i="2"/>
  <c r="AK8" i="2"/>
  <c r="AO7" i="2"/>
  <c r="AG7" i="2"/>
  <c r="AW7" i="2"/>
  <c r="BA6" i="2" s="1"/>
  <c r="AK9" i="2"/>
  <c r="AO8" i="2"/>
  <c r="AG8" i="2"/>
  <c r="AW8" i="2"/>
  <c r="BA7" i="2" s="1"/>
  <c r="AK10" i="2"/>
  <c r="AO9" i="2"/>
  <c r="AG9" i="2"/>
  <c r="AW9" i="2"/>
  <c r="BA8" i="2" s="1"/>
  <c r="AK11" i="2"/>
  <c r="AO10" i="2"/>
  <c r="AG10" i="2"/>
  <c r="AW10" i="2"/>
  <c r="BA9" i="2" s="1"/>
  <c r="AK12" i="2"/>
  <c r="AO11" i="2"/>
  <c r="AG11" i="2"/>
  <c r="AW11" i="2"/>
  <c r="BA10" i="2" s="1"/>
  <c r="AK13" i="2"/>
  <c r="AO12" i="2"/>
  <c r="AG12" i="2"/>
  <c r="AW12" i="2"/>
  <c r="BA11" i="2" s="1"/>
  <c r="AK14" i="2"/>
  <c r="AO13" i="2"/>
  <c r="AG13" i="2"/>
  <c r="BA12" i="2"/>
  <c r="AK15" i="2"/>
  <c r="AO14" i="2"/>
  <c r="AG14" i="2"/>
  <c r="BA13" i="2"/>
  <c r="AK16" i="2"/>
  <c r="AO15" i="2"/>
  <c r="AG15" i="2"/>
  <c r="BA14" i="2"/>
  <c r="AK17" i="2"/>
  <c r="AO16" i="2"/>
  <c r="AG16" i="2"/>
  <c r="BA15" i="2"/>
  <c r="AK18" i="2"/>
  <c r="AO17" i="2"/>
  <c r="AG17" i="2"/>
  <c r="BA16" i="2"/>
  <c r="AK19" i="2"/>
  <c r="AO18" i="2"/>
  <c r="AG18" i="2"/>
  <c r="AW18" i="2"/>
  <c r="BA17" i="2" s="1"/>
  <c r="AK20" i="2"/>
  <c r="AO19" i="2"/>
  <c r="AG19" i="2"/>
  <c r="AW19" i="2"/>
  <c r="BA18" i="2" s="1"/>
  <c r="AK21" i="2"/>
  <c r="AO20" i="2"/>
  <c r="AG20" i="2"/>
  <c r="AW20" i="2"/>
  <c r="BA19" i="2" s="1"/>
  <c r="AK22" i="2"/>
  <c r="AO21" i="2"/>
  <c r="AG21" i="2"/>
  <c r="AW21" i="2"/>
  <c r="BA20" i="2" s="1"/>
  <c r="AK23" i="2"/>
  <c r="AO22" i="2"/>
  <c r="AG22" i="2"/>
  <c r="AW22" i="2"/>
  <c r="BA21" i="2" s="1"/>
  <c r="AK24" i="2"/>
  <c r="AO23" i="2"/>
  <c r="AG23" i="2"/>
  <c r="AW23" i="2"/>
  <c r="BA22" i="2" s="1"/>
  <c r="AK25" i="2"/>
  <c r="AO24" i="2"/>
  <c r="AG24" i="2"/>
  <c r="AW24" i="2"/>
  <c r="BA23" i="2" s="1"/>
  <c r="AK26" i="2"/>
  <c r="AO25" i="2"/>
  <c r="AG25" i="2"/>
  <c r="AW25" i="2"/>
  <c r="BA24" i="2" s="1"/>
  <c r="AK27" i="2"/>
  <c r="AO26" i="2"/>
  <c r="AG26" i="2"/>
  <c r="AW26" i="2"/>
  <c r="BA25" i="2" s="1"/>
  <c r="AK28" i="2"/>
  <c r="AO27" i="2"/>
  <c r="AG27" i="2"/>
  <c r="BA26" i="2"/>
  <c r="AK29" i="2"/>
  <c r="AO28" i="2"/>
  <c r="AG28" i="2"/>
  <c r="BA27" i="2"/>
  <c r="AK30" i="2"/>
  <c r="AO29" i="2"/>
  <c r="AG29" i="2"/>
  <c r="BA28" i="2"/>
  <c r="AK31" i="2"/>
  <c r="AO30" i="2"/>
  <c r="AG30" i="2"/>
  <c r="BA29" i="2"/>
  <c r="AK32" i="2"/>
  <c r="AO31" i="2"/>
  <c r="AG31" i="2"/>
  <c r="BA30" i="2"/>
  <c r="AK33" i="2"/>
  <c r="AO32" i="2"/>
  <c r="AG32" i="2"/>
  <c r="BA31" i="2"/>
  <c r="AK34" i="2"/>
  <c r="AO33" i="2"/>
  <c r="AG33" i="2"/>
  <c r="AW33" i="2"/>
  <c r="BA32" i="2" s="1"/>
  <c r="AK35" i="2"/>
  <c r="AO34" i="2"/>
  <c r="AG34" i="2"/>
  <c r="AW34" i="2"/>
  <c r="BA33" i="2" s="1"/>
  <c r="AK36" i="2"/>
  <c r="AO35" i="2"/>
  <c r="AG35" i="2"/>
  <c r="AW35" i="2"/>
  <c r="BA34" i="2" s="1"/>
  <c r="AK37" i="2"/>
  <c r="AO36" i="2"/>
  <c r="AG36" i="2"/>
  <c r="AW36" i="2"/>
  <c r="BA35" i="2" s="1"/>
  <c r="AK38" i="2"/>
  <c r="AO37" i="2"/>
  <c r="AG37" i="2"/>
  <c r="AW37" i="2"/>
  <c r="BA36" i="2" s="1"/>
  <c r="AK39" i="2"/>
  <c r="AO38" i="2"/>
  <c r="AG38" i="2"/>
  <c r="AW38" i="2"/>
  <c r="BA37" i="2" s="1"/>
  <c r="AK40" i="2"/>
  <c r="AO39" i="2"/>
  <c r="AG39" i="2"/>
  <c r="AW39" i="2"/>
  <c r="BA38" i="2" s="1"/>
  <c r="AK41" i="2"/>
  <c r="AO40" i="2"/>
  <c r="AG40" i="2"/>
  <c r="AL4" i="2"/>
  <c r="AP3" i="2"/>
  <c r="AH3" i="2"/>
  <c r="AL5" i="2"/>
  <c r="AP4" i="2"/>
  <c r="AH4" i="2"/>
  <c r="BB3" i="2"/>
  <c r="AL6" i="2"/>
  <c r="AP5" i="2"/>
  <c r="AH5" i="2"/>
  <c r="BB4" i="2"/>
  <c r="AL7" i="2"/>
  <c r="AP6" i="2"/>
  <c r="AH6" i="2"/>
  <c r="BB5" i="2"/>
  <c r="AL8" i="2"/>
  <c r="AP7" i="2"/>
  <c r="AH7" i="2"/>
  <c r="AX7" i="2"/>
  <c r="BB6" i="2" s="1"/>
  <c r="AL9" i="2"/>
  <c r="AP8" i="2"/>
  <c r="AH8" i="2"/>
  <c r="AX8" i="2"/>
  <c r="BB7" i="2" s="1"/>
  <c r="AL10" i="2"/>
  <c r="AP9" i="2"/>
  <c r="AH9" i="2"/>
  <c r="AX9" i="2"/>
  <c r="BB8" i="2" s="1"/>
  <c r="AL11" i="2"/>
  <c r="AP10" i="2"/>
  <c r="AH10" i="2"/>
  <c r="AX10" i="2"/>
  <c r="BB9" i="2" s="1"/>
  <c r="AL12" i="2"/>
  <c r="AP11" i="2"/>
  <c r="AH11" i="2"/>
  <c r="AX11" i="2"/>
  <c r="BB10" i="2" s="1"/>
  <c r="AL13" i="2"/>
  <c r="AP12" i="2"/>
  <c r="AH12" i="2"/>
  <c r="AX12" i="2"/>
  <c r="BB11" i="2" s="1"/>
  <c r="AL14" i="2"/>
  <c r="AP13" i="2"/>
  <c r="AH13" i="2"/>
  <c r="BB12" i="2"/>
  <c r="AL15" i="2"/>
  <c r="AP14" i="2"/>
  <c r="AH14" i="2"/>
  <c r="BB13" i="2"/>
  <c r="AL16" i="2"/>
  <c r="AP15" i="2"/>
  <c r="AH15" i="2"/>
  <c r="BB14" i="2"/>
  <c r="AL17" i="2"/>
  <c r="AP16" i="2"/>
  <c r="AH16" i="2"/>
  <c r="BB15" i="2"/>
  <c r="AL18" i="2"/>
  <c r="AP17" i="2"/>
  <c r="AH17" i="2"/>
  <c r="BB16" i="2"/>
  <c r="AL19" i="2"/>
  <c r="AP18" i="2"/>
  <c r="AH18" i="2"/>
  <c r="AX18" i="2"/>
  <c r="BB17" i="2" s="1"/>
  <c r="AL20" i="2"/>
  <c r="AP19" i="2"/>
  <c r="AH19" i="2"/>
  <c r="AX19" i="2"/>
  <c r="BB18" i="2" s="1"/>
  <c r="AL21" i="2"/>
  <c r="AP20" i="2"/>
  <c r="AH20" i="2"/>
  <c r="AX20" i="2"/>
  <c r="BB19" i="2" s="1"/>
  <c r="AL22" i="2"/>
  <c r="AP21" i="2"/>
  <c r="AH21" i="2"/>
  <c r="AX21" i="2"/>
  <c r="BB20" i="2" s="1"/>
  <c r="AL23" i="2"/>
  <c r="AP22" i="2"/>
  <c r="AH22" i="2"/>
  <c r="AX22" i="2"/>
  <c r="BB21" i="2" s="1"/>
  <c r="AL24" i="2"/>
  <c r="AP23" i="2"/>
  <c r="AH23" i="2"/>
  <c r="AX23" i="2"/>
  <c r="BB22" i="2" s="1"/>
  <c r="AL25" i="2"/>
  <c r="AP24" i="2"/>
  <c r="AH24" i="2"/>
  <c r="AX24" i="2"/>
  <c r="BB23" i="2" s="1"/>
  <c r="AL26" i="2"/>
  <c r="AP25" i="2"/>
  <c r="AH25" i="2"/>
  <c r="AX25" i="2"/>
  <c r="BB24" i="2" s="1"/>
  <c r="AL27" i="2"/>
  <c r="AP26" i="2"/>
  <c r="AH26" i="2"/>
  <c r="AX26" i="2"/>
  <c r="BB25" i="2" s="1"/>
  <c r="AL28" i="2"/>
  <c r="AP27" i="2"/>
  <c r="AH27" i="2"/>
  <c r="BB26" i="2"/>
  <c r="AL29" i="2"/>
  <c r="AP28" i="2"/>
  <c r="AH28" i="2"/>
  <c r="BB27" i="2"/>
  <c r="AL30" i="2"/>
  <c r="AP29" i="2"/>
  <c r="AH29" i="2"/>
  <c r="BB28" i="2"/>
  <c r="AL31" i="2"/>
  <c r="AP30" i="2"/>
  <c r="AH30" i="2"/>
  <c r="BB29" i="2"/>
  <c r="AL32" i="2"/>
  <c r="AP31" i="2"/>
  <c r="AH31" i="2"/>
  <c r="BB30" i="2"/>
  <c r="AL33" i="2"/>
  <c r="AP32" i="2"/>
  <c r="AH32" i="2"/>
  <c r="BB31" i="2"/>
  <c r="AL34" i="2"/>
  <c r="AP33" i="2"/>
  <c r="AH33" i="2"/>
  <c r="AX33" i="2"/>
  <c r="BB32" i="2" s="1"/>
  <c r="AL35" i="2"/>
  <c r="AP34" i="2"/>
  <c r="AH34" i="2"/>
  <c r="AX34" i="2"/>
  <c r="BB33" i="2" s="1"/>
  <c r="AL36" i="2"/>
  <c r="AP35" i="2"/>
  <c r="AH35" i="2"/>
  <c r="AX35" i="2"/>
  <c r="BB34" i="2" s="1"/>
  <c r="AL37" i="2"/>
  <c r="AP36" i="2"/>
  <c r="AH36" i="2"/>
  <c r="AX36" i="2"/>
  <c r="BB35" i="2" s="1"/>
  <c r="AL38" i="2"/>
  <c r="AP37" i="2"/>
  <c r="AH37" i="2"/>
  <c r="AX37" i="2"/>
  <c r="BB36" i="2" s="1"/>
  <c r="AL39" i="2"/>
  <c r="AP38" i="2"/>
  <c r="AH38" i="2"/>
  <c r="AX38" i="2"/>
  <c r="BB37" i="2" s="1"/>
  <c r="AP39" i="2"/>
  <c r="AH39" i="2"/>
  <c r="AL40" i="2"/>
  <c r="AX39" i="2"/>
  <c r="BB38" i="2" s="1"/>
  <c r="AL41" i="2"/>
  <c r="AH40" i="2"/>
  <c r="AP40" i="2"/>
  <c r="AX40" i="2"/>
  <c r="BB39" i="2" s="1"/>
  <c r="AH41" i="2"/>
  <c r="AL42" i="2"/>
  <c r="AP41" i="2"/>
  <c r="AX41" i="2"/>
  <c r="BB40" i="2" s="1"/>
  <c r="AL43" i="2"/>
  <c r="AP42" i="2"/>
  <c r="AH42" i="2"/>
  <c r="AX42" i="2"/>
  <c r="BB41" i="2" s="1"/>
  <c r="AH43" i="2"/>
  <c r="AL44" i="2"/>
  <c r="AP43" i="2"/>
  <c r="AX43" i="2"/>
  <c r="BB42" i="2" s="1"/>
  <c r="AL45" i="2"/>
  <c r="AP44" i="2"/>
  <c r="AH44" i="2"/>
  <c r="AX44" i="2"/>
  <c r="BB43" i="2" s="1"/>
  <c r="AH45" i="2"/>
  <c r="AL46" i="2"/>
  <c r="AP45" i="2"/>
  <c r="AX45" i="2"/>
  <c r="BB44" i="2" s="1"/>
  <c r="AL47" i="2"/>
  <c r="AP46" i="2"/>
  <c r="AH46" i="2"/>
  <c r="AX46" i="2"/>
  <c r="BB45" i="2" s="1"/>
  <c r="AH47" i="2"/>
  <c r="AL48" i="2"/>
  <c r="AP47" i="2"/>
  <c r="AX47" i="2"/>
  <c r="BB46" i="2" s="1"/>
  <c r="AL49" i="2"/>
  <c r="AP48" i="2"/>
  <c r="AH48" i="2"/>
  <c r="AX48" i="2"/>
  <c r="BB47" i="2" s="1"/>
  <c r="AH49" i="2"/>
  <c r="AL50" i="2"/>
  <c r="AP49" i="2"/>
  <c r="AX49" i="2"/>
  <c r="BB48" i="2" s="1"/>
  <c r="AL51" i="2"/>
  <c r="AP50" i="2"/>
  <c r="AH50" i="2"/>
  <c r="AX50" i="2"/>
  <c r="BB49" i="2" s="1"/>
  <c r="AH51" i="2"/>
  <c r="AL52" i="2"/>
  <c r="AP51" i="2"/>
  <c r="AX51" i="2"/>
  <c r="AI4" i="2"/>
  <c r="AM3" i="2"/>
  <c r="AE3" i="2"/>
  <c r="AI5" i="2"/>
  <c r="AM4" i="2"/>
  <c r="AE4" i="2"/>
  <c r="AU4" i="2"/>
  <c r="AY3" i="2" s="1"/>
  <c r="AI6" i="2"/>
  <c r="AM5" i="2"/>
  <c r="AE5" i="2"/>
  <c r="AY4" i="2"/>
  <c r="AI7" i="2"/>
  <c r="AM6" i="2"/>
  <c r="AE6" i="2"/>
  <c r="AY5" i="2"/>
  <c r="AI8" i="2"/>
  <c r="AM7" i="2"/>
  <c r="AE7" i="2"/>
  <c r="AU7" i="2"/>
  <c r="AY6" i="2" s="1"/>
  <c r="AI9" i="2"/>
  <c r="AM8" i="2"/>
  <c r="AE8" i="2"/>
  <c r="AU8" i="2"/>
  <c r="AY7" i="2" s="1"/>
  <c r="AI10" i="2"/>
  <c r="AM9" i="2"/>
  <c r="AE9" i="2"/>
  <c r="AU9" i="2"/>
  <c r="AY8" i="2" s="1"/>
  <c r="AI11" i="2"/>
  <c r="AM10" i="2"/>
  <c r="AE10" i="2"/>
  <c r="AU10" i="2"/>
  <c r="AY9" i="2" s="1"/>
  <c r="AI12" i="2"/>
  <c r="AM11" i="2"/>
  <c r="AE11" i="2"/>
  <c r="AY10" i="2"/>
  <c r="AI13" i="2"/>
  <c r="AM12" i="2"/>
  <c r="AE12" i="2"/>
  <c r="AY11" i="2"/>
  <c r="AI14" i="2"/>
  <c r="AM13" i="2"/>
  <c r="AE13" i="2"/>
  <c r="AY12" i="2"/>
  <c r="AI15" i="2"/>
  <c r="AM14" i="2"/>
  <c r="AE14" i="2"/>
  <c r="AY13" i="2"/>
  <c r="AI16" i="2"/>
  <c r="AM15" i="2"/>
  <c r="AE15" i="2"/>
  <c r="AY14" i="2"/>
  <c r="AI17" i="2"/>
  <c r="AM16" i="2"/>
  <c r="AE16" i="2"/>
  <c r="AU16" i="2"/>
  <c r="AY15" i="2" s="1"/>
  <c r="AI18" i="2"/>
  <c r="AM17" i="2"/>
  <c r="AE17" i="2"/>
  <c r="AU17" i="2"/>
  <c r="AY16" i="2" s="1"/>
  <c r="AI19" i="2"/>
  <c r="AM18" i="2"/>
  <c r="AE18" i="2"/>
  <c r="AU18" i="2"/>
  <c r="AY17" i="2" s="1"/>
  <c r="AI20" i="2"/>
  <c r="AM19" i="2"/>
  <c r="AE19" i="2"/>
  <c r="AY18" i="2"/>
  <c r="AI21" i="2"/>
  <c r="AM20" i="2"/>
  <c r="AE20" i="2"/>
  <c r="AU20" i="2"/>
  <c r="AY19" i="2" s="1"/>
  <c r="AI22" i="2"/>
  <c r="AM21" i="2"/>
  <c r="AE21" i="2"/>
  <c r="AU21" i="2"/>
  <c r="AY20" i="2" s="1"/>
  <c r="AI23" i="2"/>
  <c r="AM22" i="2"/>
  <c r="AE22" i="2"/>
  <c r="AU22" i="2"/>
  <c r="AY21" i="2" s="1"/>
  <c r="AI24" i="2"/>
  <c r="AM23" i="2"/>
  <c r="AE23" i="2"/>
  <c r="AY22" i="2"/>
  <c r="AI25" i="2"/>
  <c r="AM24" i="2"/>
  <c r="AE24" i="2"/>
  <c r="AY23" i="2"/>
  <c r="AI26" i="2"/>
  <c r="AM25" i="2"/>
  <c r="AE25" i="2"/>
  <c r="AY24" i="2"/>
  <c r="AI27" i="2"/>
  <c r="AM26" i="2"/>
  <c r="AE26" i="2"/>
  <c r="AY25" i="2"/>
  <c r="AI28" i="2"/>
  <c r="AM27" i="2"/>
  <c r="AE27" i="2"/>
  <c r="AY26" i="2"/>
  <c r="AI29" i="2"/>
  <c r="AM28" i="2"/>
  <c r="AE28" i="2"/>
  <c r="AY27" i="2"/>
  <c r="AI30" i="2"/>
  <c r="AM29" i="2"/>
  <c r="AE29" i="2"/>
  <c r="AY28" i="2"/>
  <c r="AI31" i="2"/>
  <c r="AM30" i="2"/>
  <c r="AE30" i="2"/>
  <c r="AY29" i="2"/>
  <c r="AI32" i="2"/>
  <c r="AM31" i="2"/>
  <c r="AE31" i="2"/>
  <c r="AU31" i="2"/>
  <c r="AY30" i="2" s="1"/>
  <c r="AI33" i="2"/>
  <c r="AM32" i="2"/>
  <c r="AE32" i="2"/>
  <c r="AU32" i="2"/>
  <c r="AY31" i="2" s="1"/>
  <c r="AI34" i="2"/>
  <c r="AM33" i="2"/>
  <c r="AE33" i="2"/>
  <c r="AU33" i="2"/>
  <c r="AY32" i="2" s="1"/>
  <c r="AI35" i="2"/>
  <c r="AM34" i="2"/>
  <c r="AE34" i="2"/>
  <c r="AU34" i="2"/>
  <c r="AY33" i="2" s="1"/>
  <c r="AI36" i="2"/>
  <c r="AM35" i="2"/>
  <c r="AE35" i="2"/>
  <c r="AY34" i="2"/>
  <c r="AI37" i="2"/>
  <c r="AM36" i="2"/>
  <c r="AE36" i="2"/>
  <c r="AY35" i="2"/>
  <c r="AI38" i="2"/>
  <c r="AM37" i="2"/>
  <c r="AE37" i="2"/>
  <c r="AU37" i="2"/>
  <c r="AY36" i="2" s="1"/>
  <c r="AI39" i="2"/>
  <c r="AM38" i="2"/>
  <c r="AE38" i="2"/>
  <c r="AU38" i="2"/>
  <c r="AY37" i="2" s="1"/>
  <c r="AI40" i="2"/>
  <c r="AM39" i="2"/>
  <c r="AE39" i="2"/>
  <c r="AY39" i="2"/>
  <c r="AY38" i="2"/>
  <c r="AI41" i="2"/>
  <c r="AM40" i="2"/>
  <c r="AE40" i="2"/>
  <c r="AL53" i="2"/>
  <c r="AE2" i="2"/>
  <c r="AM2" i="2"/>
  <c r="AI3" i="2"/>
  <c r="I13" i="2"/>
  <c r="I14" i="2"/>
  <c r="AV40" i="2"/>
  <c r="AZ39" i="2" s="1"/>
  <c r="AJ43" i="2"/>
  <c r="AN42" i="2"/>
  <c r="AF42" i="2"/>
  <c r="AJ45" i="2"/>
  <c r="AN44" i="2"/>
  <c r="AF44" i="2"/>
  <c r="AJ47" i="2"/>
  <c r="AN46" i="2"/>
  <c r="AF46" i="2"/>
  <c r="AJ49" i="2"/>
  <c r="AN48" i="2"/>
  <c r="AF48" i="2"/>
  <c r="AJ51" i="2"/>
  <c r="AN50" i="2"/>
  <c r="AF50" i="2"/>
  <c r="AJ53" i="2"/>
  <c r="AN52" i="2"/>
  <c r="AF52" i="2"/>
  <c r="AL55" i="2"/>
  <c r="AP54" i="2"/>
  <c r="AH54" i="2"/>
  <c r="AL56" i="2"/>
  <c r="AP55" i="2"/>
  <c r="AH55" i="2"/>
  <c r="AL57" i="2"/>
  <c r="AP56" i="2"/>
  <c r="AH56" i="2"/>
  <c r="AL58" i="2"/>
  <c r="AP57" i="2"/>
  <c r="AH57" i="2"/>
  <c r="AL59" i="2"/>
  <c r="AP58" i="2"/>
  <c r="AH58" i="2"/>
  <c r="AL60" i="2"/>
  <c r="AP59" i="2"/>
  <c r="AH59" i="2"/>
  <c r="AL61" i="2"/>
  <c r="AP60" i="2"/>
  <c r="AH60" i="2"/>
  <c r="AL62" i="2"/>
  <c r="AP61" i="2"/>
  <c r="AH61" i="2"/>
  <c r="AL63" i="2"/>
  <c r="AP62" i="2"/>
  <c r="AH62" i="2"/>
  <c r="AL64" i="2"/>
  <c r="AP63" i="2"/>
  <c r="AH63" i="2"/>
  <c r="AL65" i="2"/>
  <c r="AP64" i="2"/>
  <c r="AH64" i="2"/>
  <c r="AL66" i="2"/>
  <c r="AP65" i="2"/>
  <c r="AH65" i="2"/>
  <c r="AL67" i="2"/>
  <c r="AP66" i="2"/>
  <c r="AH66" i="2"/>
  <c r="AL68" i="2"/>
  <c r="AP67" i="2"/>
  <c r="AH67" i="2"/>
  <c r="AL69" i="2"/>
  <c r="AP68" i="2"/>
  <c r="AH68" i="2"/>
  <c r="AL70" i="2"/>
  <c r="AP69" i="2"/>
  <c r="AH69" i="2"/>
  <c r="AL71" i="2"/>
  <c r="AP70" i="2"/>
  <c r="AH70" i="2"/>
  <c r="AL72" i="2"/>
  <c r="AP71" i="2"/>
  <c r="AH71" i="2"/>
  <c r="AL73" i="2"/>
  <c r="AP72" i="2"/>
  <c r="AH72" i="2"/>
  <c r="AL74" i="2"/>
  <c r="AP73" i="2"/>
  <c r="AH73" i="2"/>
  <c r="AL75" i="2"/>
  <c r="AP74" i="2"/>
  <c r="AH74" i="2"/>
  <c r="AL76" i="2"/>
  <c r="AP75" i="2"/>
  <c r="AH75" i="2"/>
  <c r="AL77" i="2"/>
  <c r="AP76" i="2"/>
  <c r="AH76" i="2"/>
  <c r="AL78" i="2"/>
  <c r="AP77" i="2"/>
  <c r="AH77" i="2"/>
  <c r="AL79" i="2"/>
  <c r="AP78" i="2"/>
  <c r="AH78" i="2"/>
  <c r="AL80" i="2"/>
  <c r="AP79" i="2"/>
  <c r="AH79" i="2"/>
  <c r="AL81" i="2"/>
  <c r="AP80" i="2"/>
  <c r="AH80" i="2"/>
  <c r="AL82" i="2"/>
  <c r="AP81" i="2"/>
  <c r="AH81" i="2"/>
  <c r="AL83" i="2"/>
  <c r="AP82" i="2"/>
  <c r="AH82" i="2"/>
  <c r="AL84" i="2"/>
  <c r="AP83" i="2"/>
  <c r="AH83" i="2"/>
  <c r="AL85" i="2"/>
  <c r="AP84" i="2"/>
  <c r="AH84" i="2"/>
  <c r="AL86" i="2"/>
  <c r="AP85" i="2"/>
  <c r="AH85" i="2"/>
  <c r="AL87" i="2"/>
  <c r="AP86" i="2"/>
  <c r="AH86" i="2"/>
  <c r="AF2" i="2"/>
  <c r="AN2" i="2"/>
  <c r="AJ3" i="2"/>
  <c r="J13" i="2"/>
  <c r="J14" i="2"/>
  <c r="AW40" i="2"/>
  <c r="BA39" i="2" s="1"/>
  <c r="AI42" i="2"/>
  <c r="AM41" i="2"/>
  <c r="AE41" i="2"/>
  <c r="AK43" i="2"/>
  <c r="AO42" i="2"/>
  <c r="AG42" i="2"/>
  <c r="AI44" i="2"/>
  <c r="AM43" i="2"/>
  <c r="AE43" i="2"/>
  <c r="AK45" i="2"/>
  <c r="AO44" i="2"/>
  <c r="AG44" i="2"/>
  <c r="AI46" i="2"/>
  <c r="AM45" i="2"/>
  <c r="AE45" i="2"/>
  <c r="AK47" i="2"/>
  <c r="AO46" i="2"/>
  <c r="AG46" i="2"/>
  <c r="AI48" i="2"/>
  <c r="AM47" i="2"/>
  <c r="AE47" i="2"/>
  <c r="AK49" i="2"/>
  <c r="AO48" i="2"/>
  <c r="AG48" i="2"/>
  <c r="AI50" i="2"/>
  <c r="AM49" i="2"/>
  <c r="AE49" i="2"/>
  <c r="AK51" i="2"/>
  <c r="AO50" i="2"/>
  <c r="AG50" i="2"/>
  <c r="AI52" i="2"/>
  <c r="AM51" i="2"/>
  <c r="AE51" i="2"/>
  <c r="AK53" i="2"/>
  <c r="AO52" i="2"/>
  <c r="AG52" i="2"/>
  <c r="AI54" i="2"/>
  <c r="AM53" i="2"/>
  <c r="AE53" i="2"/>
  <c r="AI55" i="2"/>
  <c r="AM54" i="2"/>
  <c r="AE54" i="2"/>
  <c r="AI56" i="2"/>
  <c r="AM55" i="2"/>
  <c r="AE55" i="2"/>
  <c r="AI57" i="2"/>
  <c r="AM56" i="2"/>
  <c r="AE56" i="2"/>
  <c r="AI58" i="2"/>
  <c r="AM57" i="2"/>
  <c r="AE57" i="2"/>
  <c r="AI59" i="2"/>
  <c r="AM58" i="2"/>
  <c r="AE58" i="2"/>
  <c r="AI60" i="2"/>
  <c r="AM59" i="2"/>
  <c r="AE59" i="2"/>
  <c r="AI61" i="2"/>
  <c r="AM60" i="2"/>
  <c r="AE60" i="2"/>
  <c r="AI62" i="2"/>
  <c r="AM61" i="2"/>
  <c r="AE61" i="2"/>
  <c r="AI63" i="2"/>
  <c r="AM62" i="2"/>
  <c r="AE62" i="2"/>
  <c r="AI64" i="2"/>
  <c r="AM63" i="2"/>
  <c r="AE63" i="2"/>
  <c r="AY62" i="2"/>
  <c r="AI65" i="2"/>
  <c r="AM64" i="2"/>
  <c r="AE64" i="2"/>
  <c r="AU64" i="2"/>
  <c r="AY63" i="2" s="1"/>
  <c r="AI66" i="2"/>
  <c r="AM65" i="2"/>
  <c r="AE65" i="2"/>
  <c r="AU65" i="2"/>
  <c r="AY64" i="2" s="1"/>
  <c r="AI67" i="2"/>
  <c r="AM66" i="2"/>
  <c r="AE66" i="2"/>
  <c r="AU66" i="2"/>
  <c r="AY65" i="2" s="1"/>
  <c r="AI68" i="2"/>
  <c r="AM67" i="2"/>
  <c r="AE67" i="2"/>
  <c r="AU67" i="2"/>
  <c r="AY66" i="2" s="1"/>
  <c r="AI69" i="2"/>
  <c r="AM68" i="2"/>
  <c r="AE68" i="2"/>
  <c r="AY67" i="2"/>
  <c r="AI70" i="2"/>
  <c r="AM69" i="2"/>
  <c r="AE69" i="2"/>
  <c r="AU69" i="2"/>
  <c r="AY68" i="2" s="1"/>
  <c r="AI71" i="2"/>
  <c r="AM70" i="2"/>
  <c r="AE70" i="2"/>
  <c r="AU70" i="2"/>
  <c r="AY69" i="2" s="1"/>
  <c r="AI72" i="2"/>
  <c r="AM71" i="2"/>
  <c r="AE71" i="2"/>
  <c r="AY70" i="2"/>
  <c r="AI73" i="2"/>
  <c r="AM72" i="2"/>
  <c r="AE72" i="2"/>
  <c r="AY71" i="2"/>
  <c r="AI74" i="2"/>
  <c r="AM73" i="2"/>
  <c r="AE73" i="2"/>
  <c r="AY72" i="2"/>
  <c r="AI75" i="2"/>
  <c r="AM74" i="2"/>
  <c r="AE74" i="2"/>
  <c r="AY73" i="2"/>
  <c r="AI76" i="2"/>
  <c r="AM75" i="2"/>
  <c r="AE75" i="2"/>
  <c r="AY74" i="2"/>
  <c r="AI77" i="2"/>
  <c r="AM76" i="2"/>
  <c r="AE76" i="2"/>
  <c r="AU76" i="2"/>
  <c r="AY75" i="2" s="1"/>
  <c r="AI78" i="2"/>
  <c r="AM77" i="2"/>
  <c r="AE77" i="2"/>
  <c r="AU77" i="2"/>
  <c r="AY76" i="2" s="1"/>
  <c r="AI79" i="2"/>
  <c r="AM78" i="2"/>
  <c r="AE78" i="2"/>
  <c r="AU78" i="2"/>
  <c r="AY77" i="2" s="1"/>
  <c r="AI80" i="2"/>
  <c r="AM79" i="2"/>
  <c r="AE79" i="2"/>
  <c r="AU79" i="2"/>
  <c r="AY78" i="2" s="1"/>
  <c r="AI81" i="2"/>
  <c r="AM80" i="2"/>
  <c r="AE80" i="2"/>
  <c r="AU80" i="2"/>
  <c r="AY79" i="2" s="1"/>
  <c r="AI82" i="2"/>
  <c r="AM81" i="2"/>
  <c r="AE81" i="2"/>
  <c r="AU81" i="2"/>
  <c r="AY80" i="2" s="1"/>
  <c r="AI83" i="2"/>
  <c r="AM82" i="2"/>
  <c r="AE82" i="2"/>
  <c r="AU82" i="2"/>
  <c r="AY81" i="2" s="1"/>
  <c r="AI84" i="2"/>
  <c r="AM83" i="2"/>
  <c r="AE83" i="2"/>
  <c r="AY82" i="2"/>
  <c r="AI85" i="2"/>
  <c r="AM84" i="2"/>
  <c r="AE84" i="2"/>
  <c r="AU84" i="2"/>
  <c r="AY83" i="2" s="1"/>
  <c r="AI86" i="2"/>
  <c r="AM85" i="2"/>
  <c r="AE85" i="2"/>
  <c r="AU85" i="2"/>
  <c r="AY84" i="2" s="1"/>
  <c r="AI87" i="2"/>
  <c r="AM86" i="2"/>
  <c r="AE86" i="2"/>
  <c r="AU86" i="2"/>
  <c r="AY85" i="2" s="1"/>
  <c r="AI88" i="2"/>
  <c r="AM87" i="2"/>
  <c r="AE87" i="2"/>
  <c r="AG2" i="2"/>
  <c r="AO2" i="2"/>
  <c r="AK3" i="2"/>
  <c r="K13" i="2"/>
  <c r="K14" i="2"/>
  <c r="AJ42" i="2"/>
  <c r="AN41" i="2"/>
  <c r="AF41" i="2"/>
  <c r="AV41" i="2"/>
  <c r="AZ40" i="2" s="1"/>
  <c r="AJ44" i="2"/>
  <c r="AN43" i="2"/>
  <c r="AF43" i="2"/>
  <c r="AJ46" i="2"/>
  <c r="AN45" i="2"/>
  <c r="AF45" i="2"/>
  <c r="AJ48" i="2"/>
  <c r="AN47" i="2"/>
  <c r="AF47" i="2"/>
  <c r="AJ50" i="2"/>
  <c r="AN49" i="2"/>
  <c r="AF49" i="2"/>
  <c r="AJ52" i="2"/>
  <c r="AN51" i="2"/>
  <c r="AF51" i="2"/>
  <c r="AP52" i="2"/>
  <c r="AJ54" i="2"/>
  <c r="AN53" i="2"/>
  <c r="AF53" i="2"/>
  <c r="AJ55" i="2"/>
  <c r="AN54" i="2"/>
  <c r="AF54" i="2"/>
  <c r="AJ56" i="2"/>
  <c r="AN55" i="2"/>
  <c r="AF55" i="2"/>
  <c r="AJ57" i="2"/>
  <c r="AN56" i="2"/>
  <c r="AF56" i="2"/>
  <c r="AJ58" i="2"/>
  <c r="AN57" i="2"/>
  <c r="AF57" i="2"/>
  <c r="AJ59" i="2"/>
  <c r="AN58" i="2"/>
  <c r="AF58" i="2"/>
  <c r="AJ60" i="2"/>
  <c r="AN59" i="2"/>
  <c r="AF59" i="2"/>
  <c r="AJ61" i="2"/>
  <c r="AN60" i="2"/>
  <c r="AF60" i="2"/>
  <c r="AJ62" i="2"/>
  <c r="AN61" i="2"/>
  <c r="AF61" i="2"/>
  <c r="AJ63" i="2"/>
  <c r="AN62" i="2"/>
  <c r="AF62" i="2"/>
  <c r="AJ64" i="2"/>
  <c r="AN63" i="2"/>
  <c r="AF63" i="2"/>
  <c r="AJ65" i="2"/>
  <c r="AN64" i="2"/>
  <c r="AF64" i="2"/>
  <c r="AJ66" i="2"/>
  <c r="AN65" i="2"/>
  <c r="AF65" i="2"/>
  <c r="AJ67" i="2"/>
  <c r="AN66" i="2"/>
  <c r="AF66" i="2"/>
  <c r="AJ68" i="2"/>
  <c r="AN67" i="2"/>
  <c r="AF67" i="2"/>
  <c r="AJ69" i="2"/>
  <c r="AN68" i="2"/>
  <c r="AF68" i="2"/>
  <c r="AJ70" i="2"/>
  <c r="AN69" i="2"/>
  <c r="AF69" i="2"/>
  <c r="AV69" i="2"/>
  <c r="AZ68" i="2" s="1"/>
  <c r="AJ71" i="2"/>
  <c r="AN70" i="2"/>
  <c r="AF70" i="2"/>
  <c r="AV70" i="2"/>
  <c r="AZ69" i="2" s="1"/>
  <c r="AJ72" i="2"/>
  <c r="AN71" i="2"/>
  <c r="AF71" i="2"/>
  <c r="AV71" i="2"/>
  <c r="AZ70" i="2" s="1"/>
  <c r="AJ73" i="2"/>
  <c r="AN72" i="2"/>
  <c r="AF72" i="2"/>
  <c r="AZ71" i="2"/>
  <c r="AJ74" i="2"/>
  <c r="AN73" i="2"/>
  <c r="AF73" i="2"/>
  <c r="AZ72" i="2"/>
  <c r="AJ75" i="2"/>
  <c r="AN74" i="2"/>
  <c r="AF74" i="2"/>
  <c r="AZ73" i="2"/>
  <c r="AJ76" i="2"/>
  <c r="AN75" i="2"/>
  <c r="AF75" i="2"/>
  <c r="AZ74" i="2"/>
  <c r="AJ77" i="2"/>
  <c r="AN76" i="2"/>
  <c r="AF76" i="2"/>
  <c r="AV76" i="2"/>
  <c r="AZ75" i="2" s="1"/>
  <c r="AJ78" i="2"/>
  <c r="AN77" i="2"/>
  <c r="AF77" i="2"/>
  <c r="AV77" i="2"/>
  <c r="AZ76" i="2" s="1"/>
  <c r="AJ79" i="2"/>
  <c r="AN78" i="2"/>
  <c r="AF78" i="2"/>
  <c r="AV78" i="2"/>
  <c r="AZ77" i="2" s="1"/>
  <c r="AJ80" i="2"/>
  <c r="AN79" i="2"/>
  <c r="AF79" i="2"/>
  <c r="AV79" i="2"/>
  <c r="AZ78" i="2" s="1"/>
  <c r="AJ81" i="2"/>
  <c r="AN80" i="2"/>
  <c r="AF80" i="2"/>
  <c r="AV80" i="2"/>
  <c r="AZ79" i="2" s="1"/>
  <c r="AJ82" i="2"/>
  <c r="AN81" i="2"/>
  <c r="AF81" i="2"/>
  <c r="AV81" i="2"/>
  <c r="AZ80" i="2" s="1"/>
  <c r="AJ83" i="2"/>
  <c r="AN82" i="2"/>
  <c r="AF82" i="2"/>
  <c r="AV82" i="2"/>
  <c r="AZ81" i="2" s="1"/>
  <c r="AJ84" i="2"/>
  <c r="AN83" i="2"/>
  <c r="AF83" i="2"/>
  <c r="AV83" i="2"/>
  <c r="AZ82" i="2" s="1"/>
  <c r="AJ85" i="2"/>
  <c r="AN84" i="2"/>
  <c r="AF84" i="2"/>
  <c r="AV84" i="2"/>
  <c r="AZ83" i="2" s="1"/>
  <c r="AJ86" i="2"/>
  <c r="AN85" i="2"/>
  <c r="AF85" i="2"/>
  <c r="AV85" i="2"/>
  <c r="AZ84" i="2" s="1"/>
  <c r="AJ87" i="2"/>
  <c r="AN86" i="2"/>
  <c r="AF86" i="2"/>
  <c r="AV86" i="2"/>
  <c r="AZ85" i="2" s="1"/>
  <c r="AJ88" i="2"/>
  <c r="AN87" i="2"/>
  <c r="AF87" i="2"/>
  <c r="AH2" i="2"/>
  <c r="AP2" i="2"/>
  <c r="AL3" i="2"/>
  <c r="L13" i="2"/>
  <c r="L14" i="2"/>
  <c r="AK42" i="2"/>
  <c r="AO41" i="2"/>
  <c r="AG41" i="2"/>
  <c r="AW41" i="2"/>
  <c r="BA40" i="2" s="1"/>
  <c r="AI43" i="2"/>
  <c r="AM42" i="2"/>
  <c r="AE42" i="2"/>
  <c r="AU42" i="2"/>
  <c r="AY41" i="2" s="1"/>
  <c r="AK44" i="2"/>
  <c r="AO43" i="2"/>
  <c r="AG43" i="2"/>
  <c r="AI45" i="2"/>
  <c r="AM44" i="2"/>
  <c r="AE44" i="2"/>
  <c r="AK46" i="2"/>
  <c r="AO45" i="2"/>
  <c r="AG45" i="2"/>
  <c r="AI47" i="2"/>
  <c r="AM46" i="2"/>
  <c r="AE46" i="2"/>
  <c r="AK48" i="2"/>
  <c r="AO47" i="2"/>
  <c r="AG47" i="2"/>
  <c r="AI49" i="2"/>
  <c r="AM48" i="2"/>
  <c r="AE48" i="2"/>
  <c r="AK50" i="2"/>
  <c r="AO49" i="2"/>
  <c r="AG49" i="2"/>
  <c r="AI51" i="2"/>
  <c r="AM50" i="2"/>
  <c r="AE50" i="2"/>
  <c r="AK52" i="2"/>
  <c r="AO51" i="2"/>
  <c r="AG51" i="2"/>
  <c r="AI53" i="2"/>
  <c r="AM52" i="2"/>
  <c r="AE52" i="2"/>
  <c r="AK54" i="2"/>
  <c r="AO53" i="2"/>
  <c r="AG53" i="2"/>
  <c r="AK55" i="2"/>
  <c r="AO54" i="2"/>
  <c r="AG54" i="2"/>
  <c r="AK56" i="2"/>
  <c r="AO55" i="2"/>
  <c r="AG55" i="2"/>
  <c r="AK57" i="2"/>
  <c r="AO56" i="2"/>
  <c r="AG56" i="2"/>
  <c r="AK58" i="2"/>
  <c r="AO57" i="2"/>
  <c r="AG57" i="2"/>
  <c r="AK59" i="2"/>
  <c r="AO58" i="2"/>
  <c r="AG58" i="2"/>
  <c r="AK60" i="2"/>
  <c r="AO59" i="2"/>
  <c r="AG59" i="2"/>
  <c r="AK61" i="2"/>
  <c r="AO60" i="2"/>
  <c r="AG60" i="2"/>
  <c r="AK62" i="2"/>
  <c r="AO61" i="2"/>
  <c r="AG61" i="2"/>
  <c r="AK63" i="2"/>
  <c r="AO62" i="2"/>
  <c r="AG62" i="2"/>
  <c r="AK64" i="2"/>
  <c r="AO63" i="2"/>
  <c r="AG63" i="2"/>
  <c r="AK65" i="2"/>
  <c r="AO64" i="2"/>
  <c r="AG64" i="2"/>
  <c r="AK66" i="2"/>
  <c r="AO65" i="2"/>
  <c r="AG65" i="2"/>
  <c r="AK67" i="2"/>
  <c r="AO66" i="2"/>
  <c r="AG66" i="2"/>
  <c r="AK68" i="2"/>
  <c r="AO67" i="2"/>
  <c r="AG67" i="2"/>
  <c r="AK69" i="2"/>
  <c r="AO68" i="2"/>
  <c r="AG68" i="2"/>
  <c r="AK70" i="2"/>
  <c r="AO69" i="2"/>
  <c r="AG69" i="2"/>
  <c r="AK71" i="2"/>
  <c r="AO70" i="2"/>
  <c r="AG70" i="2"/>
  <c r="AK72" i="2"/>
  <c r="AO71" i="2"/>
  <c r="AG71" i="2"/>
  <c r="AK73" i="2"/>
  <c r="AO72" i="2"/>
  <c r="AG72" i="2"/>
  <c r="AK74" i="2"/>
  <c r="AO73" i="2"/>
  <c r="AG73" i="2"/>
  <c r="BA72" i="2"/>
  <c r="AK75" i="2"/>
  <c r="AO74" i="2"/>
  <c r="AG74" i="2"/>
  <c r="BA73" i="2"/>
  <c r="AK76" i="2"/>
  <c r="AO75" i="2"/>
  <c r="AG75" i="2"/>
  <c r="BA74" i="2"/>
  <c r="AK77" i="2"/>
  <c r="AO76" i="2"/>
  <c r="AG76" i="2"/>
  <c r="BA75" i="2"/>
  <c r="AK78" i="2"/>
  <c r="AO77" i="2"/>
  <c r="AG77" i="2"/>
  <c r="BA76" i="2"/>
  <c r="AK79" i="2"/>
  <c r="AO78" i="2"/>
  <c r="AG78" i="2"/>
  <c r="BA77" i="2"/>
  <c r="AK80" i="2"/>
  <c r="AO79" i="2"/>
  <c r="AG79" i="2"/>
  <c r="BA78" i="2"/>
  <c r="AK81" i="2"/>
  <c r="AO80" i="2"/>
  <c r="AG80" i="2"/>
  <c r="BA79" i="2"/>
  <c r="AK82" i="2"/>
  <c r="AO81" i="2"/>
  <c r="AG81" i="2"/>
  <c r="BA80" i="2"/>
  <c r="AK83" i="2"/>
  <c r="AO82" i="2"/>
  <c r="AG82" i="2"/>
  <c r="BA81" i="2"/>
  <c r="AK84" i="2"/>
  <c r="AO83" i="2"/>
  <c r="AG83" i="2"/>
  <c r="BA82" i="2"/>
  <c r="AK85" i="2"/>
  <c r="AO84" i="2"/>
  <c r="AG84" i="2"/>
  <c r="BA83" i="2"/>
  <c r="AK86" i="2"/>
  <c r="AO85" i="2"/>
  <c r="AG85" i="2"/>
  <c r="BA84" i="2"/>
  <c r="AK87" i="2"/>
  <c r="AO86" i="2"/>
  <c r="AG86" i="2"/>
  <c r="BA86" i="2"/>
  <c r="BA85" i="2"/>
  <c r="AL89" i="2"/>
  <c r="AP88" i="2"/>
  <c r="AH88" i="2"/>
  <c r="AL90" i="2"/>
  <c r="AP89" i="2"/>
  <c r="AH89" i="2"/>
  <c r="AL91" i="2"/>
  <c r="AP90" i="2"/>
  <c r="AH90" i="2"/>
  <c r="AL92" i="2"/>
  <c r="AP91" i="2"/>
  <c r="AH91" i="2"/>
  <c r="AL93" i="2"/>
  <c r="AP92" i="2"/>
  <c r="AH92" i="2"/>
  <c r="AL94" i="2"/>
  <c r="AP93" i="2"/>
  <c r="AH93" i="2"/>
  <c r="AL95" i="2"/>
  <c r="AP94" i="2"/>
  <c r="AH94" i="2"/>
  <c r="BB93" i="2"/>
  <c r="AL96" i="2"/>
  <c r="AP95" i="2"/>
  <c r="AH95" i="2"/>
  <c r="BB94" i="2"/>
  <c r="AL97" i="2"/>
  <c r="AP96" i="2"/>
  <c r="AH96" i="2"/>
  <c r="BB95" i="2"/>
  <c r="AL98" i="2"/>
  <c r="AP97" i="2"/>
  <c r="AH97" i="2"/>
  <c r="BB96" i="2"/>
  <c r="AL99" i="2"/>
  <c r="AP98" i="2"/>
  <c r="AH98" i="2"/>
  <c r="BB97" i="2"/>
  <c r="AL100" i="2"/>
  <c r="AP99" i="2"/>
  <c r="AH99" i="2"/>
  <c r="BB98" i="2"/>
  <c r="AL101" i="2"/>
  <c r="AP100" i="2"/>
  <c r="AH100" i="2"/>
  <c r="BB99" i="2"/>
  <c r="AL102" i="2"/>
  <c r="AP101" i="2"/>
  <c r="AH101" i="2"/>
  <c r="BB100" i="2"/>
  <c r="AL103" i="2"/>
  <c r="AP102" i="2"/>
  <c r="AH102" i="2"/>
  <c r="BB101" i="2"/>
  <c r="AL104" i="2"/>
  <c r="AP103" i="2"/>
  <c r="AH103" i="2"/>
  <c r="BB102" i="2"/>
  <c r="AL105" i="2"/>
  <c r="AP104" i="2"/>
  <c r="AH104" i="2"/>
  <c r="BB103" i="2"/>
  <c r="AL106" i="2"/>
  <c r="AP105" i="2"/>
  <c r="AH105" i="2"/>
  <c r="BB104" i="2"/>
  <c r="AL107" i="2"/>
  <c r="AP106" i="2"/>
  <c r="AH106" i="2"/>
  <c r="BB105" i="2"/>
  <c r="AL108" i="2"/>
  <c r="AP107" i="2"/>
  <c r="AH107" i="2"/>
  <c r="BB106" i="2"/>
  <c r="AL109" i="2"/>
  <c r="AP108" i="2"/>
  <c r="AH108" i="2"/>
  <c r="BB107" i="2"/>
  <c r="AL110" i="2"/>
  <c r="AP109" i="2"/>
  <c r="AH109" i="2"/>
  <c r="BB108" i="2"/>
  <c r="AL111" i="2"/>
  <c r="AP110" i="2"/>
  <c r="AH110" i="2"/>
  <c r="BB109" i="2"/>
  <c r="AL112" i="2"/>
  <c r="AP111" i="2"/>
  <c r="AH111" i="2"/>
  <c r="BB110" i="2"/>
  <c r="AL113" i="2"/>
  <c r="AP112" i="2"/>
  <c r="AH112" i="2"/>
  <c r="BB111" i="2"/>
  <c r="AL114" i="2"/>
  <c r="AP113" i="2"/>
  <c r="AH113" i="2"/>
  <c r="BB112" i="2"/>
  <c r="AL115" i="2"/>
  <c r="AP114" i="2"/>
  <c r="AH114" i="2"/>
  <c r="BB113" i="2"/>
  <c r="AL116" i="2"/>
  <c r="AP115" i="2"/>
  <c r="AH115" i="2"/>
  <c r="BB114" i="2"/>
  <c r="AL117" i="2"/>
  <c r="AP116" i="2"/>
  <c r="AH116" i="2"/>
  <c r="BB115" i="2"/>
  <c r="AL118" i="2"/>
  <c r="AP117" i="2"/>
  <c r="AH117" i="2"/>
  <c r="BB116" i="2"/>
  <c r="AL119" i="2"/>
  <c r="AP118" i="2"/>
  <c r="AH118" i="2"/>
  <c r="BB117" i="2"/>
  <c r="AL120" i="2"/>
  <c r="AP119" i="2"/>
  <c r="AH119" i="2"/>
  <c r="BB118" i="2"/>
  <c r="AL121" i="2"/>
  <c r="AP120" i="2"/>
  <c r="AH120" i="2"/>
  <c r="BB119" i="2"/>
  <c r="AL122" i="2"/>
  <c r="AP121" i="2"/>
  <c r="AH121" i="2"/>
  <c r="BB120" i="2"/>
  <c r="AL123" i="2"/>
  <c r="AP122" i="2"/>
  <c r="AH122" i="2"/>
  <c r="BB121" i="2"/>
  <c r="AL124" i="2"/>
  <c r="AP123" i="2"/>
  <c r="AH123" i="2"/>
  <c r="BB122" i="2"/>
  <c r="AL125" i="2"/>
  <c r="AP124" i="2"/>
  <c r="AH124" i="2"/>
  <c r="BB123" i="2"/>
  <c r="AL126" i="2"/>
  <c r="AP125" i="2"/>
  <c r="AH125" i="2"/>
  <c r="BB124" i="2"/>
  <c r="AL127" i="2"/>
  <c r="AP126" i="2"/>
  <c r="AH126" i="2"/>
  <c r="BB125" i="2"/>
  <c r="AL128" i="2"/>
  <c r="AP127" i="2"/>
  <c r="AH127" i="2"/>
  <c r="BB126" i="2"/>
  <c r="AL129" i="2"/>
  <c r="AP128" i="2"/>
  <c r="AH128" i="2"/>
  <c r="BB127" i="2"/>
  <c r="AL130" i="2"/>
  <c r="AP129" i="2"/>
  <c r="AH129" i="2"/>
  <c r="BB128" i="2"/>
  <c r="AL131" i="2"/>
  <c r="AP130" i="2"/>
  <c r="AH130" i="2"/>
  <c r="BB129" i="2"/>
  <c r="AL132" i="2"/>
  <c r="AP131" i="2"/>
  <c r="AH131" i="2"/>
  <c r="BB130" i="2"/>
  <c r="AL133" i="2"/>
  <c r="AP132" i="2"/>
  <c r="AH132" i="2"/>
  <c r="BB131" i="2"/>
  <c r="AK88" i="2"/>
  <c r="AO87" i="2"/>
  <c r="AG87" i="2"/>
  <c r="AU87" i="2"/>
  <c r="AY86" i="2" s="1"/>
  <c r="AI89" i="2"/>
  <c r="AM88" i="2"/>
  <c r="AE88" i="2"/>
  <c r="AU88" i="2"/>
  <c r="AY87" i="2" s="1"/>
  <c r="AI90" i="2"/>
  <c r="AM89" i="2"/>
  <c r="AE89" i="2"/>
  <c r="AU89" i="2"/>
  <c r="AY88" i="2" s="1"/>
  <c r="AI91" i="2"/>
  <c r="AM90" i="2"/>
  <c r="AE90" i="2"/>
  <c r="AU90" i="2"/>
  <c r="AY89" i="2" s="1"/>
  <c r="AI92" i="2"/>
  <c r="AM91" i="2"/>
  <c r="AE91" i="2"/>
  <c r="AU91" i="2"/>
  <c r="AY90" i="2" s="1"/>
  <c r="AI93" i="2"/>
  <c r="AM92" i="2"/>
  <c r="AE92" i="2"/>
  <c r="AU92" i="2"/>
  <c r="AY91" i="2" s="1"/>
  <c r="AI94" i="2"/>
  <c r="AM93" i="2"/>
  <c r="AE93" i="2"/>
  <c r="AY92" i="2"/>
  <c r="AI95" i="2"/>
  <c r="AM94" i="2"/>
  <c r="AE94" i="2"/>
  <c r="AY93" i="2"/>
  <c r="AI96" i="2"/>
  <c r="AM95" i="2"/>
  <c r="AE95" i="2"/>
  <c r="AY94" i="2"/>
  <c r="AI97" i="2"/>
  <c r="AM96" i="2"/>
  <c r="AE96" i="2"/>
  <c r="AY95" i="2"/>
  <c r="AI98" i="2"/>
  <c r="AM97" i="2"/>
  <c r="AE97" i="2"/>
  <c r="AY96" i="2"/>
  <c r="AI99" i="2"/>
  <c r="AM98" i="2"/>
  <c r="AE98" i="2"/>
  <c r="AY97" i="2"/>
  <c r="AI100" i="2"/>
  <c r="AM99" i="2"/>
  <c r="AE99" i="2"/>
  <c r="AY98" i="2"/>
  <c r="AI101" i="2"/>
  <c r="AM100" i="2"/>
  <c r="AE100" i="2"/>
  <c r="AU100" i="2"/>
  <c r="AY99" i="2" s="1"/>
  <c r="AI102" i="2"/>
  <c r="AM101" i="2"/>
  <c r="AE101" i="2"/>
  <c r="AY100" i="2"/>
  <c r="AI103" i="2"/>
  <c r="AM102" i="2"/>
  <c r="AE102" i="2"/>
  <c r="AU102" i="2"/>
  <c r="AY101" i="2" s="1"/>
  <c r="AI104" i="2"/>
  <c r="AM103" i="2"/>
  <c r="AE103" i="2"/>
  <c r="AU103" i="2"/>
  <c r="AY102" i="2" s="1"/>
  <c r="AI105" i="2"/>
  <c r="AM104" i="2"/>
  <c r="AE104" i="2"/>
  <c r="AU104" i="2"/>
  <c r="AY103" i="2" s="1"/>
  <c r="AI106" i="2"/>
  <c r="AM105" i="2"/>
  <c r="AE105" i="2"/>
  <c r="AU105" i="2"/>
  <c r="AY104" i="2" s="1"/>
  <c r="AI107" i="2"/>
  <c r="AM106" i="2"/>
  <c r="AE106" i="2"/>
  <c r="AU106" i="2"/>
  <c r="AY105" i="2" s="1"/>
  <c r="AI108" i="2"/>
  <c r="AM107" i="2"/>
  <c r="AE107" i="2"/>
  <c r="AU107" i="2"/>
  <c r="AY106" i="2" s="1"/>
  <c r="AI109" i="2"/>
  <c r="AM108" i="2"/>
  <c r="AE108" i="2"/>
  <c r="AY107" i="2"/>
  <c r="AI110" i="2"/>
  <c r="AM109" i="2"/>
  <c r="AE109" i="2"/>
  <c r="AY108" i="2"/>
  <c r="AI111" i="2"/>
  <c r="AM110" i="2"/>
  <c r="AE110" i="2"/>
  <c r="AU110" i="2"/>
  <c r="AY109" i="2" s="1"/>
  <c r="AI112" i="2"/>
  <c r="AM111" i="2"/>
  <c r="AE111" i="2"/>
  <c r="AY110" i="2"/>
  <c r="AI113" i="2"/>
  <c r="AM112" i="2"/>
  <c r="AE112" i="2"/>
  <c r="AY111" i="2"/>
  <c r="AI114" i="2"/>
  <c r="AM113" i="2"/>
  <c r="AE113" i="2"/>
  <c r="AU113" i="2"/>
  <c r="AY112" i="2" s="1"/>
  <c r="AI115" i="2"/>
  <c r="AM114" i="2"/>
  <c r="AE114" i="2"/>
  <c r="AY113" i="2"/>
  <c r="AI116" i="2"/>
  <c r="AM115" i="2"/>
  <c r="AE115" i="2"/>
  <c r="AU115" i="2"/>
  <c r="AY114" i="2" s="1"/>
  <c r="AI117" i="2"/>
  <c r="AM116" i="2"/>
  <c r="AE116" i="2"/>
  <c r="AU116" i="2"/>
  <c r="AY115" i="2" s="1"/>
  <c r="AI118" i="2"/>
  <c r="AM117" i="2"/>
  <c r="AE117" i="2"/>
  <c r="AU117" i="2"/>
  <c r="AY116" i="2" s="1"/>
  <c r="AI119" i="2"/>
  <c r="AM118" i="2"/>
  <c r="AE118" i="2"/>
  <c r="AU118" i="2"/>
  <c r="AY117" i="2" s="1"/>
  <c r="AI120" i="2"/>
  <c r="AM119" i="2"/>
  <c r="AE119" i="2"/>
  <c r="AU119" i="2"/>
  <c r="AY118" i="2" s="1"/>
  <c r="AI121" i="2"/>
  <c r="AM120" i="2"/>
  <c r="AE120" i="2"/>
  <c r="AU120" i="2"/>
  <c r="AY119" i="2" s="1"/>
  <c r="AI122" i="2"/>
  <c r="AM121" i="2"/>
  <c r="AE121" i="2"/>
  <c r="AY120" i="2"/>
  <c r="AI123" i="2"/>
  <c r="AM122" i="2"/>
  <c r="AE122" i="2"/>
  <c r="AU122" i="2"/>
  <c r="AY121" i="2" s="1"/>
  <c r="AI124" i="2"/>
  <c r="AM123" i="2"/>
  <c r="AE123" i="2"/>
  <c r="AU123" i="2"/>
  <c r="AY122" i="2" s="1"/>
  <c r="AI125" i="2"/>
  <c r="AM124" i="2"/>
  <c r="AE124" i="2"/>
  <c r="AU124" i="2"/>
  <c r="AY123" i="2" s="1"/>
  <c r="AI126" i="2"/>
  <c r="AM125" i="2"/>
  <c r="AE125" i="2"/>
  <c r="AU125" i="2"/>
  <c r="AY124" i="2" s="1"/>
  <c r="AI127" i="2"/>
  <c r="AM126" i="2"/>
  <c r="AE126" i="2"/>
  <c r="AU126" i="2"/>
  <c r="AY125" i="2" s="1"/>
  <c r="AI128" i="2"/>
  <c r="AM127" i="2"/>
  <c r="AE127" i="2"/>
  <c r="AY126" i="2"/>
  <c r="AI129" i="2"/>
  <c r="AM128" i="2"/>
  <c r="AE128" i="2"/>
  <c r="AY127" i="2"/>
  <c r="AI130" i="2"/>
  <c r="AM129" i="2"/>
  <c r="AE129" i="2"/>
  <c r="AU129" i="2"/>
  <c r="AY128" i="2" s="1"/>
  <c r="AI131" i="2"/>
  <c r="AM130" i="2"/>
  <c r="AE130" i="2"/>
  <c r="AY129" i="2"/>
  <c r="AI132" i="2"/>
  <c r="AM131" i="2"/>
  <c r="AE131" i="2"/>
  <c r="AU131" i="2"/>
  <c r="AI133" i="2"/>
  <c r="AM132" i="2"/>
  <c r="AE132" i="2"/>
  <c r="AL88" i="2"/>
  <c r="AP87" i="2"/>
  <c r="AH87" i="2"/>
  <c r="AV87" i="2"/>
  <c r="AZ86" i="2" s="1"/>
  <c r="AJ89" i="2"/>
  <c r="AN88" i="2"/>
  <c r="AF88" i="2"/>
  <c r="AV88" i="2"/>
  <c r="AZ87" i="2" s="1"/>
  <c r="AJ90" i="2"/>
  <c r="AN89" i="2"/>
  <c r="AF89" i="2"/>
  <c r="AV89" i="2"/>
  <c r="AZ88" i="2" s="1"/>
  <c r="AJ91" i="2"/>
  <c r="AN90" i="2"/>
  <c r="AF90" i="2"/>
  <c r="AV90" i="2"/>
  <c r="AZ89" i="2" s="1"/>
  <c r="AJ92" i="2"/>
  <c r="AN91" i="2"/>
  <c r="AF91" i="2"/>
  <c r="AV91" i="2"/>
  <c r="AZ90" i="2" s="1"/>
  <c r="AJ93" i="2"/>
  <c r="AN92" i="2"/>
  <c r="AF92" i="2"/>
  <c r="AV92" i="2"/>
  <c r="AZ91" i="2" s="1"/>
  <c r="AJ94" i="2"/>
  <c r="AN93" i="2"/>
  <c r="AF93" i="2"/>
  <c r="AZ92" i="2"/>
  <c r="AJ95" i="2"/>
  <c r="AN94" i="2"/>
  <c r="AF94" i="2"/>
  <c r="AZ93" i="2"/>
  <c r="AJ96" i="2"/>
  <c r="AN95" i="2"/>
  <c r="AF95" i="2"/>
  <c r="AZ94" i="2"/>
  <c r="AJ97" i="2"/>
  <c r="AN96" i="2"/>
  <c r="AF96" i="2"/>
  <c r="AZ95" i="2"/>
  <c r="AJ98" i="2"/>
  <c r="AN97" i="2"/>
  <c r="AF97" i="2"/>
  <c r="AZ96" i="2"/>
  <c r="AJ99" i="2"/>
  <c r="AN98" i="2"/>
  <c r="AF98" i="2"/>
  <c r="AZ97" i="2"/>
  <c r="AJ100" i="2"/>
  <c r="AN99" i="2"/>
  <c r="AF99" i="2"/>
  <c r="AZ98" i="2"/>
  <c r="AJ101" i="2"/>
  <c r="AN100" i="2"/>
  <c r="AF100" i="2"/>
  <c r="AV100" i="2"/>
  <c r="AZ99" i="2" s="1"/>
  <c r="AJ102" i="2"/>
  <c r="AN101" i="2"/>
  <c r="AF101" i="2"/>
  <c r="AZ100" i="2"/>
  <c r="AJ103" i="2"/>
  <c r="AN102" i="2"/>
  <c r="AF102" i="2"/>
  <c r="AV102" i="2"/>
  <c r="AZ101" i="2" s="1"/>
  <c r="AJ104" i="2"/>
  <c r="AN103" i="2"/>
  <c r="AF103" i="2"/>
  <c r="AV103" i="2"/>
  <c r="AZ102" i="2" s="1"/>
  <c r="AJ105" i="2"/>
  <c r="AN104" i="2"/>
  <c r="AF104" i="2"/>
  <c r="AV104" i="2"/>
  <c r="AZ103" i="2" s="1"/>
  <c r="AJ106" i="2"/>
  <c r="AN105" i="2"/>
  <c r="AF105" i="2"/>
  <c r="AV105" i="2"/>
  <c r="AZ104" i="2" s="1"/>
  <c r="AJ107" i="2"/>
  <c r="AN106" i="2"/>
  <c r="AF106" i="2"/>
  <c r="AV106" i="2"/>
  <c r="AZ105" i="2" s="1"/>
  <c r="AJ108" i="2"/>
  <c r="AN107" i="2"/>
  <c r="AF107" i="2"/>
  <c r="AV107" i="2"/>
  <c r="AZ106" i="2" s="1"/>
  <c r="AJ109" i="2"/>
  <c r="AN108" i="2"/>
  <c r="AF108" i="2"/>
  <c r="AZ107" i="2"/>
  <c r="AJ110" i="2"/>
  <c r="AN109" i="2"/>
  <c r="AF109" i="2"/>
  <c r="AZ108" i="2"/>
  <c r="AJ111" i="2"/>
  <c r="AN110" i="2"/>
  <c r="AF110" i="2"/>
  <c r="AV110" i="2"/>
  <c r="AZ109" i="2" s="1"/>
  <c r="AJ112" i="2"/>
  <c r="AN111" i="2"/>
  <c r="AF111" i="2"/>
  <c r="AZ110" i="2"/>
  <c r="AJ113" i="2"/>
  <c r="AN112" i="2"/>
  <c r="AF112" i="2"/>
  <c r="AZ111" i="2"/>
  <c r="AJ114" i="2"/>
  <c r="AN113" i="2"/>
  <c r="AF113" i="2"/>
  <c r="AV113" i="2"/>
  <c r="AZ112" i="2" s="1"/>
  <c r="AJ115" i="2"/>
  <c r="AN114" i="2"/>
  <c r="AF114" i="2"/>
  <c r="AV114" i="2"/>
  <c r="AZ113" i="2" s="1"/>
  <c r="AJ116" i="2"/>
  <c r="AN115" i="2"/>
  <c r="AF115" i="2"/>
  <c r="AV115" i="2"/>
  <c r="AZ114" i="2" s="1"/>
  <c r="AJ117" i="2"/>
  <c r="AN116" i="2"/>
  <c r="AF116" i="2"/>
  <c r="AV116" i="2"/>
  <c r="AZ115" i="2" s="1"/>
  <c r="AJ118" i="2"/>
  <c r="AN117" i="2"/>
  <c r="AF117" i="2"/>
  <c r="AV117" i="2"/>
  <c r="AZ116" i="2" s="1"/>
  <c r="AJ119" i="2"/>
  <c r="AN118" i="2"/>
  <c r="AF118" i="2"/>
  <c r="AV118" i="2"/>
  <c r="AZ117" i="2" s="1"/>
  <c r="AJ120" i="2"/>
  <c r="AN119" i="2"/>
  <c r="AF119" i="2"/>
  <c r="AV119" i="2"/>
  <c r="AZ118" i="2" s="1"/>
  <c r="AJ121" i="2"/>
  <c r="AN120" i="2"/>
  <c r="AF120" i="2"/>
  <c r="AV120" i="2"/>
  <c r="AZ119" i="2" s="1"/>
  <c r="AJ122" i="2"/>
  <c r="AN121" i="2"/>
  <c r="AF121" i="2"/>
  <c r="AV121" i="2"/>
  <c r="AZ120" i="2" s="1"/>
  <c r="AJ123" i="2"/>
  <c r="AN122" i="2"/>
  <c r="AF122" i="2"/>
  <c r="AV122" i="2"/>
  <c r="AZ121" i="2" s="1"/>
  <c r="AJ124" i="2"/>
  <c r="AN123" i="2"/>
  <c r="AF123" i="2"/>
  <c r="AV123" i="2"/>
  <c r="AZ122" i="2" s="1"/>
  <c r="AJ125" i="2"/>
  <c r="AN124" i="2"/>
  <c r="AF124" i="2"/>
  <c r="AV124" i="2"/>
  <c r="AZ123" i="2" s="1"/>
  <c r="AJ126" i="2"/>
  <c r="AN125" i="2"/>
  <c r="AF125" i="2"/>
  <c r="AV125" i="2"/>
  <c r="AZ124" i="2" s="1"/>
  <c r="AJ127" i="2"/>
  <c r="AN126" i="2"/>
  <c r="AF126" i="2"/>
  <c r="AV126" i="2"/>
  <c r="AZ125" i="2" s="1"/>
  <c r="AJ128" i="2"/>
  <c r="AN127" i="2"/>
  <c r="AF127" i="2"/>
  <c r="AZ126" i="2"/>
  <c r="AJ129" i="2"/>
  <c r="AN128" i="2"/>
  <c r="AF128" i="2"/>
  <c r="AZ127" i="2"/>
  <c r="AJ130" i="2"/>
  <c r="AN129" i="2"/>
  <c r="AF129" i="2"/>
  <c r="AV129" i="2"/>
  <c r="AZ128" i="2" s="1"/>
  <c r="AJ131" i="2"/>
  <c r="AN130" i="2"/>
  <c r="AF130" i="2"/>
  <c r="AV130" i="2"/>
  <c r="AZ129" i="2" s="1"/>
  <c r="AJ132" i="2"/>
  <c r="AN131" i="2"/>
  <c r="AF131" i="2"/>
  <c r="AV131" i="2"/>
  <c r="AJ133" i="2"/>
  <c r="AN132" i="2"/>
  <c r="AF132" i="2"/>
  <c r="AK89" i="2"/>
  <c r="AO88" i="2"/>
  <c r="AG88" i="2"/>
  <c r="BA87" i="2"/>
  <c r="AK90" i="2"/>
  <c r="AO89" i="2"/>
  <c r="AG89" i="2"/>
  <c r="BA88" i="2"/>
  <c r="AK91" i="2"/>
  <c r="AO90" i="2"/>
  <c r="AG90" i="2"/>
  <c r="BA89" i="2"/>
  <c r="AK92" i="2"/>
  <c r="AO91" i="2"/>
  <c r="AG91" i="2"/>
  <c r="BA90" i="2"/>
  <c r="AK93" i="2"/>
  <c r="AO92" i="2"/>
  <c r="AG92" i="2"/>
  <c r="BA91" i="2"/>
  <c r="AK94" i="2"/>
  <c r="AO93" i="2"/>
  <c r="AG93" i="2"/>
  <c r="BA92" i="2"/>
  <c r="AK95" i="2"/>
  <c r="AO94" i="2"/>
  <c r="AG94" i="2"/>
  <c r="BA93" i="2"/>
  <c r="AK96" i="2"/>
  <c r="AO95" i="2"/>
  <c r="AG95" i="2"/>
  <c r="BA94" i="2"/>
  <c r="AK97" i="2"/>
  <c r="AO96" i="2"/>
  <c r="AG96" i="2"/>
  <c r="BA95" i="2"/>
  <c r="AK98" i="2"/>
  <c r="AO97" i="2"/>
  <c r="AG97" i="2"/>
  <c r="BA96" i="2"/>
  <c r="AK99" i="2"/>
  <c r="AO98" i="2"/>
  <c r="AG98" i="2"/>
  <c r="BA97" i="2"/>
  <c r="AK100" i="2"/>
  <c r="AO99" i="2"/>
  <c r="AG99" i="2"/>
  <c r="BA98" i="2"/>
  <c r="AK101" i="2"/>
  <c r="AO100" i="2"/>
  <c r="AG100" i="2"/>
  <c r="AW100" i="2"/>
  <c r="BA99" i="2" s="1"/>
  <c r="AK102" i="2"/>
  <c r="AO101" i="2"/>
  <c r="AG101" i="2"/>
  <c r="AW101" i="2"/>
  <c r="BA100" i="2" s="1"/>
  <c r="AK103" i="2"/>
  <c r="AO102" i="2"/>
  <c r="AG102" i="2"/>
  <c r="AW102" i="2"/>
  <c r="BA101" i="2" s="1"/>
  <c r="AK104" i="2"/>
  <c r="AO103" i="2"/>
  <c r="AG103" i="2"/>
  <c r="AW103" i="2"/>
  <c r="BA102" i="2" s="1"/>
  <c r="AK105" i="2"/>
  <c r="AO104" i="2"/>
  <c r="AG104" i="2"/>
  <c r="AW104" i="2"/>
  <c r="BA103" i="2" s="1"/>
  <c r="AK106" i="2"/>
  <c r="AO105" i="2"/>
  <c r="AG105" i="2"/>
  <c r="AW105" i="2"/>
  <c r="BA104" i="2" s="1"/>
  <c r="AK107" i="2"/>
  <c r="AO106" i="2"/>
  <c r="AG106" i="2"/>
  <c r="AW106" i="2"/>
  <c r="BA105" i="2" s="1"/>
  <c r="AK108" i="2"/>
  <c r="AO107" i="2"/>
  <c r="AG107" i="2"/>
  <c r="BA106" i="2"/>
  <c r="AK109" i="2"/>
  <c r="AO108" i="2"/>
  <c r="AG108" i="2"/>
  <c r="BA107" i="2"/>
  <c r="AK110" i="2"/>
  <c r="AO109" i="2"/>
  <c r="AG109" i="2"/>
  <c r="BA108" i="2"/>
  <c r="AK111" i="2"/>
  <c r="AO110" i="2"/>
  <c r="AG110" i="2"/>
  <c r="AW110" i="2"/>
  <c r="BA109" i="2" s="1"/>
  <c r="AK112" i="2"/>
  <c r="AO111" i="2"/>
  <c r="AG111" i="2"/>
  <c r="AW111" i="2"/>
  <c r="BA110" i="2" s="1"/>
  <c r="AK113" i="2"/>
  <c r="AO112" i="2"/>
  <c r="AG112" i="2"/>
  <c r="AW112" i="2"/>
  <c r="BA111" i="2" s="1"/>
  <c r="AK114" i="2"/>
  <c r="AO113" i="2"/>
  <c r="AG113" i="2"/>
  <c r="AW113" i="2"/>
  <c r="BA112" i="2" s="1"/>
  <c r="AK115" i="2"/>
  <c r="AO114" i="2"/>
  <c r="AG114" i="2"/>
  <c r="AW114" i="2"/>
  <c r="BA113" i="2" s="1"/>
  <c r="AK116" i="2"/>
  <c r="AO115" i="2"/>
  <c r="AG115" i="2"/>
  <c r="AW115" i="2"/>
  <c r="BA114" i="2" s="1"/>
  <c r="AK117" i="2"/>
  <c r="AO116" i="2"/>
  <c r="AG116" i="2"/>
  <c r="BA115" i="2"/>
  <c r="AK118" i="2"/>
  <c r="AO117" i="2"/>
  <c r="AG117" i="2"/>
  <c r="BA116" i="2"/>
  <c r="AK119" i="2"/>
  <c r="AO118" i="2"/>
  <c r="AG118" i="2"/>
  <c r="BA117" i="2"/>
  <c r="AK120" i="2"/>
  <c r="AO119" i="2"/>
  <c r="AG119" i="2"/>
  <c r="BA118" i="2"/>
  <c r="AK121" i="2"/>
  <c r="AO120" i="2"/>
  <c r="AG120" i="2"/>
  <c r="BA119" i="2"/>
  <c r="AK122" i="2"/>
  <c r="AO121" i="2"/>
  <c r="AG121" i="2"/>
  <c r="BA120" i="2"/>
  <c r="AK123" i="2"/>
  <c r="AO122" i="2"/>
  <c r="AG122" i="2"/>
  <c r="BA121" i="2"/>
  <c r="AK124" i="2"/>
  <c r="AO123" i="2"/>
  <c r="AG123" i="2"/>
  <c r="BA122" i="2"/>
  <c r="AK125" i="2"/>
  <c r="AO124" i="2"/>
  <c r="AG124" i="2"/>
  <c r="BA123" i="2"/>
  <c r="AK126" i="2"/>
  <c r="AO125" i="2"/>
  <c r="AG125" i="2"/>
  <c r="BA124" i="2"/>
  <c r="AK127" i="2"/>
  <c r="AO126" i="2"/>
  <c r="AG126" i="2"/>
  <c r="BA125" i="2"/>
  <c r="AK128" i="2"/>
  <c r="AO127" i="2"/>
  <c r="AG127" i="2"/>
  <c r="BA126" i="2"/>
  <c r="AK129" i="2"/>
  <c r="AO128" i="2"/>
  <c r="AG128" i="2"/>
  <c r="BA127" i="2"/>
  <c r="AK130" i="2"/>
  <c r="AO129" i="2"/>
  <c r="AG129" i="2"/>
  <c r="BA128" i="2"/>
  <c r="AK131" i="2"/>
  <c r="AO130" i="2"/>
  <c r="AG130" i="2"/>
  <c r="BA129" i="2"/>
  <c r="AK132" i="2"/>
  <c r="AO131" i="2"/>
  <c r="AG131" i="2"/>
  <c r="BA130" i="2"/>
  <c r="AK133" i="2"/>
  <c r="AO132" i="2"/>
  <c r="AG132" i="2"/>
  <c r="BA131" i="2"/>
  <c r="AL134" i="2"/>
  <c r="AP133" i="2"/>
  <c r="AH133" i="2"/>
  <c r="BB132" i="2"/>
  <c r="AL135" i="2"/>
  <c r="AP134" i="2"/>
  <c r="AH134" i="2"/>
  <c r="BB133" i="2"/>
  <c r="AL136" i="2"/>
  <c r="AP135" i="2"/>
  <c r="AH135" i="2"/>
  <c r="BB134" i="2"/>
  <c r="AL137" i="2"/>
  <c r="AP136" i="2"/>
  <c r="AH136" i="2"/>
  <c r="BB135" i="2"/>
  <c r="AL138" i="2"/>
  <c r="AP137" i="2"/>
  <c r="AH137" i="2"/>
  <c r="BB136" i="2"/>
  <c r="AL139" i="2"/>
  <c r="AP138" i="2"/>
  <c r="AH138" i="2"/>
  <c r="BB137" i="2"/>
  <c r="AL140" i="2"/>
  <c r="AP139" i="2"/>
  <c r="AH139" i="2"/>
  <c r="BB138" i="2"/>
  <c r="AL141" i="2"/>
  <c r="AP140" i="2"/>
  <c r="AH140" i="2"/>
  <c r="BB139" i="2"/>
  <c r="AL142" i="2"/>
  <c r="AP141" i="2"/>
  <c r="AH141" i="2"/>
  <c r="BB140" i="2"/>
  <c r="AL143" i="2"/>
  <c r="AP142" i="2"/>
  <c r="AH142" i="2"/>
  <c r="BB141" i="2"/>
  <c r="AL144" i="2"/>
  <c r="AP143" i="2"/>
  <c r="AH143" i="2"/>
  <c r="BB142" i="2"/>
  <c r="AL145" i="2"/>
  <c r="AP144" i="2"/>
  <c r="AH144" i="2"/>
  <c r="BB143" i="2"/>
  <c r="AL146" i="2"/>
  <c r="AP145" i="2"/>
  <c r="AH145" i="2"/>
  <c r="BB144" i="2"/>
  <c r="AL147" i="2"/>
  <c r="AP146" i="2"/>
  <c r="AH146" i="2"/>
  <c r="BB145" i="2"/>
  <c r="AL148" i="2"/>
  <c r="AP147" i="2"/>
  <c r="AH147" i="2"/>
  <c r="BB146" i="2"/>
  <c r="AL149" i="2"/>
  <c r="AP148" i="2"/>
  <c r="AH148" i="2"/>
  <c r="BB147" i="2"/>
  <c r="AL150" i="2"/>
  <c r="AP149" i="2"/>
  <c r="AH149" i="2"/>
  <c r="BB148" i="2"/>
  <c r="AL151" i="2"/>
  <c r="AP150" i="2"/>
  <c r="AH150" i="2"/>
  <c r="BB149" i="2"/>
  <c r="AL152" i="2"/>
  <c r="AP151" i="2"/>
  <c r="AH151" i="2"/>
  <c r="BB150" i="2"/>
  <c r="AL153" i="2"/>
  <c r="AP152" i="2"/>
  <c r="AH152" i="2"/>
  <c r="BB151" i="2"/>
  <c r="AL154" i="2"/>
  <c r="AP153" i="2"/>
  <c r="AH153" i="2"/>
  <c r="BB152" i="2"/>
  <c r="AL155" i="2"/>
  <c r="AP154" i="2"/>
  <c r="AH154" i="2"/>
  <c r="BB153" i="2"/>
  <c r="AL156" i="2"/>
  <c r="AP155" i="2"/>
  <c r="AH155" i="2"/>
  <c r="BB154" i="2"/>
  <c r="AL157" i="2"/>
  <c r="AP156" i="2"/>
  <c r="AH156" i="2"/>
  <c r="BB155" i="2"/>
  <c r="AL158" i="2"/>
  <c r="AP157" i="2"/>
  <c r="AH157" i="2"/>
  <c r="BB156" i="2"/>
  <c r="AL159" i="2"/>
  <c r="AP158" i="2"/>
  <c r="AH158" i="2"/>
  <c r="BB157" i="2"/>
  <c r="AL160" i="2"/>
  <c r="AP159" i="2"/>
  <c r="AH159" i="2"/>
  <c r="BB158" i="2"/>
  <c r="AL161" i="2"/>
  <c r="AP160" i="2"/>
  <c r="AH160" i="2"/>
  <c r="BB159" i="2"/>
  <c r="AL162" i="2"/>
  <c r="AP161" i="2"/>
  <c r="AH161" i="2"/>
  <c r="BB160" i="2"/>
  <c r="AL163" i="2"/>
  <c r="AP162" i="2"/>
  <c r="AH162" i="2"/>
  <c r="BB161" i="2"/>
  <c r="AL164" i="2"/>
  <c r="AP163" i="2"/>
  <c r="AH163" i="2"/>
  <c r="BB162" i="2"/>
  <c r="AL165" i="2"/>
  <c r="AP164" i="2"/>
  <c r="AH164" i="2"/>
  <c r="BB163" i="2"/>
  <c r="AL166" i="2"/>
  <c r="AP165" i="2"/>
  <c r="AH165" i="2"/>
  <c r="BB164" i="2"/>
  <c r="AL167" i="2"/>
  <c r="AP166" i="2"/>
  <c r="AH166" i="2"/>
  <c r="BB165" i="2"/>
  <c r="AL168" i="2"/>
  <c r="AP167" i="2"/>
  <c r="AH167" i="2"/>
  <c r="BB166" i="2"/>
  <c r="AL169" i="2"/>
  <c r="AP168" i="2"/>
  <c r="AH168" i="2"/>
  <c r="BB167" i="2"/>
  <c r="AL170" i="2"/>
  <c r="AP169" i="2"/>
  <c r="AH169" i="2"/>
  <c r="BB168" i="2"/>
  <c r="AL171" i="2"/>
  <c r="AP170" i="2"/>
  <c r="AH170" i="2"/>
  <c r="BB169" i="2"/>
  <c r="AL172" i="2"/>
  <c r="AP171" i="2"/>
  <c r="AH171" i="2"/>
  <c r="BB170" i="2"/>
  <c r="AL173" i="2"/>
  <c r="AP172" i="2"/>
  <c r="AH172" i="2"/>
  <c r="BB171" i="2"/>
  <c r="AL174" i="2"/>
  <c r="AP173" i="2"/>
  <c r="AH173" i="2"/>
  <c r="BB172" i="2"/>
  <c r="AL175" i="2"/>
  <c r="AP174" i="2"/>
  <c r="AH174" i="2"/>
  <c r="BB173" i="2"/>
  <c r="AL176" i="2"/>
  <c r="AP175" i="2"/>
  <c r="AH175" i="2"/>
  <c r="BB174" i="2"/>
  <c r="AL177" i="2"/>
  <c r="AP176" i="2"/>
  <c r="AH176" i="2"/>
  <c r="BB175" i="2"/>
  <c r="AL178" i="2"/>
  <c r="AP177" i="2"/>
  <c r="AH177" i="2"/>
  <c r="AX177" i="2"/>
  <c r="BB176" i="2" s="1"/>
  <c r="AL179" i="2"/>
  <c r="AP178" i="2"/>
  <c r="AH178" i="2"/>
  <c r="AX178" i="2"/>
  <c r="BB177" i="2" s="1"/>
  <c r="AL180" i="2"/>
  <c r="AP179" i="2"/>
  <c r="AH179" i="2"/>
  <c r="AX179" i="2"/>
  <c r="BB178" i="2" s="1"/>
  <c r="AL181" i="2"/>
  <c r="AP180" i="2"/>
  <c r="AH180" i="2"/>
  <c r="AX180" i="2"/>
  <c r="BB179" i="2" s="1"/>
  <c r="AL182" i="2"/>
  <c r="AP181" i="2"/>
  <c r="AH181" i="2"/>
  <c r="AX181" i="2"/>
  <c r="BB180" i="2" s="1"/>
  <c r="AL183" i="2"/>
  <c r="AP182" i="2"/>
  <c r="AH182" i="2"/>
  <c r="BB182" i="2"/>
  <c r="AL184" i="2"/>
  <c r="AP183" i="2"/>
  <c r="AH183" i="2"/>
  <c r="AI134" i="2"/>
  <c r="AM133" i="2"/>
  <c r="AE133" i="2"/>
  <c r="AU133" i="2"/>
  <c r="AY132" i="2" s="1"/>
  <c r="AI135" i="2"/>
  <c r="AM134" i="2"/>
  <c r="AE134" i="2"/>
  <c r="AU134" i="2"/>
  <c r="AY133" i="2" s="1"/>
  <c r="AI136" i="2"/>
  <c r="AM135" i="2"/>
  <c r="AE135" i="2"/>
  <c r="AU135" i="2"/>
  <c r="AY134" i="2" s="1"/>
  <c r="AI137" i="2"/>
  <c r="AM136" i="2"/>
  <c r="AE136" i="2"/>
  <c r="AU136" i="2"/>
  <c r="AY135" i="2" s="1"/>
  <c r="AI138" i="2"/>
  <c r="AM137" i="2"/>
  <c r="AE137" i="2"/>
  <c r="AY136" i="2"/>
  <c r="AI139" i="2"/>
  <c r="AM138" i="2"/>
  <c r="AE138" i="2"/>
  <c r="AU138" i="2"/>
  <c r="AY137" i="2" s="1"/>
  <c r="AI140" i="2"/>
  <c r="AM139" i="2"/>
  <c r="AE139" i="2"/>
  <c r="AU139" i="2"/>
  <c r="AY138" i="2" s="1"/>
  <c r="AI141" i="2"/>
  <c r="AM140" i="2"/>
  <c r="AE140" i="2"/>
  <c r="AU140" i="2"/>
  <c r="AY139" i="2" s="1"/>
  <c r="AI142" i="2"/>
  <c r="AM141" i="2"/>
  <c r="AE141" i="2"/>
  <c r="AU141" i="2"/>
  <c r="AY140" i="2" s="1"/>
  <c r="AI143" i="2"/>
  <c r="AM142" i="2"/>
  <c r="AE142" i="2"/>
  <c r="AU142" i="2"/>
  <c r="AY141" i="2" s="1"/>
  <c r="AI144" i="2"/>
  <c r="AM143" i="2"/>
  <c r="AE143" i="2"/>
  <c r="AU143" i="2"/>
  <c r="AY142" i="2" s="1"/>
  <c r="AI145" i="2"/>
  <c r="AM144" i="2"/>
  <c r="AE144" i="2"/>
  <c r="AU144" i="2"/>
  <c r="AY143" i="2" s="1"/>
  <c r="AI146" i="2"/>
  <c r="AM145" i="2"/>
  <c r="AE145" i="2"/>
  <c r="AU145" i="2"/>
  <c r="AY144" i="2" s="1"/>
  <c r="AI147" i="2"/>
  <c r="AM146" i="2"/>
  <c r="AE146" i="2"/>
  <c r="AY145" i="2"/>
  <c r="AI148" i="2"/>
  <c r="AM147" i="2"/>
  <c r="AE147" i="2"/>
  <c r="AY146" i="2"/>
  <c r="AI149" i="2"/>
  <c r="AM148" i="2"/>
  <c r="AE148" i="2"/>
  <c r="AY147" i="2"/>
  <c r="AI150" i="2"/>
  <c r="AM149" i="2"/>
  <c r="AE149" i="2"/>
  <c r="AY148" i="2"/>
  <c r="AI151" i="2"/>
  <c r="AM150" i="2"/>
  <c r="AE150" i="2"/>
  <c r="AY149" i="2"/>
  <c r="AI152" i="2"/>
  <c r="AM151" i="2"/>
  <c r="AE151" i="2"/>
  <c r="AU151" i="2"/>
  <c r="AY150" i="2" s="1"/>
  <c r="AI153" i="2"/>
  <c r="AM152" i="2"/>
  <c r="AE152" i="2"/>
  <c r="AU152" i="2"/>
  <c r="AY151" i="2" s="1"/>
  <c r="AI154" i="2"/>
  <c r="AM153" i="2"/>
  <c r="AE153" i="2"/>
  <c r="AU153" i="2"/>
  <c r="AY152" i="2" s="1"/>
  <c r="AI155" i="2"/>
  <c r="AM154" i="2"/>
  <c r="AE154" i="2"/>
  <c r="AU154" i="2"/>
  <c r="AY153" i="2" s="1"/>
  <c r="AI156" i="2"/>
  <c r="AM155" i="2"/>
  <c r="AE155" i="2"/>
  <c r="AU155" i="2"/>
  <c r="AY154" i="2" s="1"/>
  <c r="AI157" i="2"/>
  <c r="AM156" i="2"/>
  <c r="AE156" i="2"/>
  <c r="AU156" i="2"/>
  <c r="AY155" i="2" s="1"/>
  <c r="AI158" i="2"/>
  <c r="AM157" i="2"/>
  <c r="AE157" i="2"/>
  <c r="AU157" i="2"/>
  <c r="AY156" i="2" s="1"/>
  <c r="AI159" i="2"/>
  <c r="AM158" i="2"/>
  <c r="AE158" i="2"/>
  <c r="AU158" i="2"/>
  <c r="AY157" i="2" s="1"/>
  <c r="AI160" i="2"/>
  <c r="AM159" i="2"/>
  <c r="AE159" i="2"/>
  <c r="AU159" i="2"/>
  <c r="AY158" i="2" s="1"/>
  <c r="AI161" i="2"/>
  <c r="AM160" i="2"/>
  <c r="AE160" i="2"/>
  <c r="AU160" i="2"/>
  <c r="AY159" i="2" s="1"/>
  <c r="AI162" i="2"/>
  <c r="AM161" i="2"/>
  <c r="AE161" i="2"/>
  <c r="AU161" i="2"/>
  <c r="AY160" i="2" s="1"/>
  <c r="AI163" i="2"/>
  <c r="AM162" i="2"/>
  <c r="AE162" i="2"/>
  <c r="AU162" i="2"/>
  <c r="AY161" i="2" s="1"/>
  <c r="AI164" i="2"/>
  <c r="AM163" i="2"/>
  <c r="AE163" i="2"/>
  <c r="AU163" i="2"/>
  <c r="AY162" i="2" s="1"/>
  <c r="AI165" i="2"/>
  <c r="AM164" i="2"/>
  <c r="AE164" i="2"/>
  <c r="AU164" i="2"/>
  <c r="AY163" i="2" s="1"/>
  <c r="AI166" i="2"/>
  <c r="AM165" i="2"/>
  <c r="AE165" i="2"/>
  <c r="AU165" i="2"/>
  <c r="AY164" i="2" s="1"/>
  <c r="AI167" i="2"/>
  <c r="AM166" i="2"/>
  <c r="AE166" i="2"/>
  <c r="AU166" i="2"/>
  <c r="AY165" i="2" s="1"/>
  <c r="AI168" i="2"/>
  <c r="AM167" i="2"/>
  <c r="AE167" i="2"/>
  <c r="AU167" i="2"/>
  <c r="AY166" i="2" s="1"/>
  <c r="AI169" i="2"/>
  <c r="AM168" i="2"/>
  <c r="AE168" i="2"/>
  <c r="AU168" i="2"/>
  <c r="AY167" i="2" s="1"/>
  <c r="AI170" i="2"/>
  <c r="AM169" i="2"/>
  <c r="AE169" i="2"/>
  <c r="AU169" i="2"/>
  <c r="AY168" i="2" s="1"/>
  <c r="AI171" i="2"/>
  <c r="AM170" i="2"/>
  <c r="AE170" i="2"/>
  <c r="AU170" i="2"/>
  <c r="AY169" i="2" s="1"/>
  <c r="AI172" i="2"/>
  <c r="AM171" i="2"/>
  <c r="AE171" i="2"/>
  <c r="AU171" i="2"/>
  <c r="AY170" i="2" s="1"/>
  <c r="AI173" i="2"/>
  <c r="AM172" i="2"/>
  <c r="AE172" i="2"/>
  <c r="AU172" i="2"/>
  <c r="AY171" i="2" s="1"/>
  <c r="AI174" i="2"/>
  <c r="AM173" i="2"/>
  <c r="AE173" i="2"/>
  <c r="AU173" i="2"/>
  <c r="AY172" i="2" s="1"/>
  <c r="AI175" i="2"/>
  <c r="AM174" i="2"/>
  <c r="AE174" i="2"/>
  <c r="AU174" i="2"/>
  <c r="AY173" i="2" s="1"/>
  <c r="AI176" i="2"/>
  <c r="AM175" i="2"/>
  <c r="AE175" i="2"/>
  <c r="AU175" i="2"/>
  <c r="AY174" i="2" s="1"/>
  <c r="AI177" i="2"/>
  <c r="AM176" i="2"/>
  <c r="AE176" i="2"/>
  <c r="AU176" i="2"/>
  <c r="AY175" i="2" s="1"/>
  <c r="AI178" i="2"/>
  <c r="AM177" i="2"/>
  <c r="AE177" i="2"/>
  <c r="AU177" i="2"/>
  <c r="AY176" i="2" s="1"/>
  <c r="AI179" i="2"/>
  <c r="AM178" i="2"/>
  <c r="AE178" i="2"/>
  <c r="AU178" i="2"/>
  <c r="AY177" i="2" s="1"/>
  <c r="AI180" i="2"/>
  <c r="AM179" i="2"/>
  <c r="AE179" i="2"/>
  <c r="AU179" i="2"/>
  <c r="AY178" i="2" s="1"/>
  <c r="AI181" i="2"/>
  <c r="AM180" i="2"/>
  <c r="AE180" i="2"/>
  <c r="AU180" i="2"/>
  <c r="AY179" i="2" s="1"/>
  <c r="AI182" i="2"/>
  <c r="AM181" i="2"/>
  <c r="AE181" i="2"/>
  <c r="AU181" i="2"/>
  <c r="AY180" i="2" s="1"/>
  <c r="AI183" i="2"/>
  <c r="AM182" i="2"/>
  <c r="AE182" i="2"/>
  <c r="AY182" i="2"/>
  <c r="AI184" i="2"/>
  <c r="AE183" i="2"/>
  <c r="AM183" i="2"/>
  <c r="AJ134" i="2"/>
  <c r="AN133" i="2"/>
  <c r="AF133" i="2"/>
  <c r="AV133" i="2"/>
  <c r="AZ132" i="2" s="1"/>
  <c r="AJ135" i="2"/>
  <c r="AN134" i="2"/>
  <c r="AF134" i="2"/>
  <c r="AV134" i="2"/>
  <c r="AZ133" i="2" s="1"/>
  <c r="AJ136" i="2"/>
  <c r="AN135" i="2"/>
  <c r="AF135" i="2"/>
  <c r="AV135" i="2"/>
  <c r="AZ134" i="2" s="1"/>
  <c r="AJ137" i="2"/>
  <c r="AN136" i="2"/>
  <c r="AF136" i="2"/>
  <c r="AV136" i="2"/>
  <c r="AZ135" i="2" s="1"/>
  <c r="AJ138" i="2"/>
  <c r="AN137" i="2"/>
  <c r="AF137" i="2"/>
  <c r="AV137" i="2"/>
  <c r="AZ136" i="2" s="1"/>
  <c r="AJ139" i="2"/>
  <c r="AN138" i="2"/>
  <c r="AF138" i="2"/>
  <c r="AV138" i="2"/>
  <c r="AZ137" i="2" s="1"/>
  <c r="AJ140" i="2"/>
  <c r="AN139" i="2"/>
  <c r="AF139" i="2"/>
  <c r="AV139" i="2"/>
  <c r="AZ138" i="2" s="1"/>
  <c r="AJ141" i="2"/>
  <c r="AN140" i="2"/>
  <c r="AF140" i="2"/>
  <c r="AV140" i="2"/>
  <c r="AZ139" i="2" s="1"/>
  <c r="AJ142" i="2"/>
  <c r="AN141" i="2"/>
  <c r="AF141" i="2"/>
  <c r="AV141" i="2"/>
  <c r="AZ140" i="2" s="1"/>
  <c r="AJ143" i="2"/>
  <c r="AN142" i="2"/>
  <c r="AF142" i="2"/>
  <c r="AV142" i="2"/>
  <c r="AZ141" i="2" s="1"/>
  <c r="AJ144" i="2"/>
  <c r="AN143" i="2"/>
  <c r="AF143" i="2"/>
  <c r="AV143" i="2"/>
  <c r="AZ142" i="2" s="1"/>
  <c r="AJ145" i="2"/>
  <c r="AN144" i="2"/>
  <c r="AF144" i="2"/>
  <c r="AV144" i="2"/>
  <c r="AZ143" i="2" s="1"/>
  <c r="AJ146" i="2"/>
  <c r="AN145" i="2"/>
  <c r="AF145" i="2"/>
  <c r="AV145" i="2"/>
  <c r="AZ144" i="2" s="1"/>
  <c r="AJ147" i="2"/>
  <c r="AN146" i="2"/>
  <c r="AF146" i="2"/>
  <c r="AV146" i="2"/>
  <c r="AZ145" i="2" s="1"/>
  <c r="AJ148" i="2"/>
  <c r="AN147" i="2"/>
  <c r="AF147" i="2"/>
  <c r="AZ146" i="2"/>
  <c r="AJ149" i="2"/>
  <c r="AN148" i="2"/>
  <c r="AF148" i="2"/>
  <c r="AZ147" i="2"/>
  <c r="AJ150" i="2"/>
  <c r="AN149" i="2"/>
  <c r="AF149" i="2"/>
  <c r="AZ148" i="2"/>
  <c r="AJ151" i="2"/>
  <c r="AN150" i="2"/>
  <c r="AF150" i="2"/>
  <c r="AZ149" i="2"/>
  <c r="AJ152" i="2"/>
  <c r="AN151" i="2"/>
  <c r="AF151" i="2"/>
  <c r="AV151" i="2"/>
  <c r="AZ150" i="2" s="1"/>
  <c r="AJ153" i="2"/>
  <c r="AN152" i="2"/>
  <c r="AF152" i="2"/>
  <c r="AV152" i="2"/>
  <c r="AZ151" i="2" s="1"/>
  <c r="AJ154" i="2"/>
  <c r="AN153" i="2"/>
  <c r="AF153" i="2"/>
  <c r="AV153" i="2"/>
  <c r="AZ152" i="2" s="1"/>
  <c r="AJ155" i="2"/>
  <c r="AN154" i="2"/>
  <c r="AF154" i="2"/>
  <c r="AV154" i="2"/>
  <c r="AZ153" i="2" s="1"/>
  <c r="AJ156" i="2"/>
  <c r="AN155" i="2"/>
  <c r="AF155" i="2"/>
  <c r="AV155" i="2"/>
  <c r="AZ154" i="2" s="1"/>
  <c r="AJ157" i="2"/>
  <c r="AN156" i="2"/>
  <c r="AF156" i="2"/>
  <c r="AV156" i="2"/>
  <c r="AZ155" i="2" s="1"/>
  <c r="AJ158" i="2"/>
  <c r="AN157" i="2"/>
  <c r="AF157" i="2"/>
  <c r="AV157" i="2"/>
  <c r="AZ156" i="2" s="1"/>
  <c r="AJ159" i="2"/>
  <c r="AN158" i="2"/>
  <c r="AF158" i="2"/>
  <c r="AV158" i="2"/>
  <c r="AZ157" i="2" s="1"/>
  <c r="AJ160" i="2"/>
  <c r="AN159" i="2"/>
  <c r="AF159" i="2"/>
  <c r="AV159" i="2"/>
  <c r="AZ158" i="2" s="1"/>
  <c r="AJ161" i="2"/>
  <c r="AN160" i="2"/>
  <c r="AF160" i="2"/>
  <c r="AV160" i="2"/>
  <c r="AZ159" i="2" s="1"/>
  <c r="AJ162" i="2"/>
  <c r="AN161" i="2"/>
  <c r="AF161" i="2"/>
  <c r="AV161" i="2"/>
  <c r="AZ160" i="2" s="1"/>
  <c r="AJ163" i="2"/>
  <c r="AN162" i="2"/>
  <c r="AF162" i="2"/>
  <c r="AV162" i="2"/>
  <c r="AZ161" i="2" s="1"/>
  <c r="AJ164" i="2"/>
  <c r="AN163" i="2"/>
  <c r="AF163" i="2"/>
  <c r="AV163" i="2"/>
  <c r="AZ162" i="2" s="1"/>
  <c r="AJ165" i="2"/>
  <c r="AN164" i="2"/>
  <c r="AF164" i="2"/>
  <c r="AV164" i="2"/>
  <c r="AZ163" i="2" s="1"/>
  <c r="AJ166" i="2"/>
  <c r="AN165" i="2"/>
  <c r="AF165" i="2"/>
  <c r="AV165" i="2"/>
  <c r="AZ164" i="2" s="1"/>
  <c r="AJ167" i="2"/>
  <c r="AN166" i="2"/>
  <c r="AF166" i="2"/>
  <c r="AV166" i="2"/>
  <c r="AZ165" i="2" s="1"/>
  <c r="AJ168" i="2"/>
  <c r="AN167" i="2"/>
  <c r="AF167" i="2"/>
  <c r="AV167" i="2"/>
  <c r="AZ166" i="2" s="1"/>
  <c r="AJ169" i="2"/>
  <c r="AN168" i="2"/>
  <c r="AF168" i="2"/>
  <c r="AV168" i="2"/>
  <c r="AZ167" i="2" s="1"/>
  <c r="AJ170" i="2"/>
  <c r="AN169" i="2"/>
  <c r="AF169" i="2"/>
  <c r="AV169" i="2"/>
  <c r="AZ168" i="2" s="1"/>
  <c r="AJ171" i="2"/>
  <c r="AN170" i="2"/>
  <c r="AF170" i="2"/>
  <c r="AV170" i="2"/>
  <c r="AZ169" i="2" s="1"/>
  <c r="AJ172" i="2"/>
  <c r="AN171" i="2"/>
  <c r="AF171" i="2"/>
  <c r="AV171" i="2"/>
  <c r="AZ170" i="2" s="1"/>
  <c r="AJ173" i="2"/>
  <c r="AN172" i="2"/>
  <c r="AF172" i="2"/>
  <c r="AV172" i="2"/>
  <c r="AZ171" i="2" s="1"/>
  <c r="AJ174" i="2"/>
  <c r="AN173" i="2"/>
  <c r="AF173" i="2"/>
  <c r="AV173" i="2"/>
  <c r="AZ172" i="2" s="1"/>
  <c r="AJ175" i="2"/>
  <c r="AN174" i="2"/>
  <c r="AF174" i="2"/>
  <c r="AV174" i="2"/>
  <c r="AZ173" i="2" s="1"/>
  <c r="AJ176" i="2"/>
  <c r="AN175" i="2"/>
  <c r="AF175" i="2"/>
  <c r="AV175" i="2"/>
  <c r="AZ174" i="2" s="1"/>
  <c r="AJ177" i="2"/>
  <c r="AN176" i="2"/>
  <c r="AF176" i="2"/>
  <c r="AV176" i="2"/>
  <c r="AZ175" i="2" s="1"/>
  <c r="AJ178" i="2"/>
  <c r="AN177" i="2"/>
  <c r="AF177" i="2"/>
  <c r="AV177" i="2"/>
  <c r="AZ176" i="2" s="1"/>
  <c r="AJ179" i="2"/>
  <c r="AN178" i="2"/>
  <c r="AF178" i="2"/>
  <c r="AV178" i="2"/>
  <c r="AZ177" i="2" s="1"/>
  <c r="AJ180" i="2"/>
  <c r="AN179" i="2"/>
  <c r="AF179" i="2"/>
  <c r="AV179" i="2"/>
  <c r="AZ178" i="2" s="1"/>
  <c r="AJ181" i="2"/>
  <c r="AN180" i="2"/>
  <c r="AF180" i="2"/>
  <c r="AV180" i="2"/>
  <c r="AZ179" i="2" s="1"/>
  <c r="AJ182" i="2"/>
  <c r="AN181" i="2"/>
  <c r="AF181" i="2"/>
  <c r="AV181" i="2"/>
  <c r="AZ180" i="2" s="1"/>
  <c r="AJ183" i="2"/>
  <c r="AN182" i="2"/>
  <c r="AF182" i="2"/>
  <c r="AZ181" i="2"/>
  <c r="AJ184" i="2"/>
  <c r="AF183" i="2"/>
  <c r="AN183" i="2"/>
  <c r="AZ182" i="2"/>
  <c r="AZ183" i="2"/>
  <c r="AK134" i="2"/>
  <c r="AO133" i="2"/>
  <c r="AG133" i="2"/>
  <c r="BA132" i="2"/>
  <c r="AK135" i="2"/>
  <c r="AO134" i="2"/>
  <c r="AG134" i="2"/>
  <c r="BA133" i="2"/>
  <c r="AK136" i="2"/>
  <c r="AO135" i="2"/>
  <c r="AG135" i="2"/>
  <c r="BA134" i="2"/>
  <c r="AK137" i="2"/>
  <c r="AO136" i="2"/>
  <c r="AG136" i="2"/>
  <c r="BA135" i="2"/>
  <c r="AK138" i="2"/>
  <c r="AO137" i="2"/>
  <c r="AG137" i="2"/>
  <c r="BA136" i="2"/>
  <c r="AK139" i="2"/>
  <c r="AO138" i="2"/>
  <c r="AG138" i="2"/>
  <c r="BA137" i="2"/>
  <c r="AK140" i="2"/>
  <c r="AO139" i="2"/>
  <c r="AG139" i="2"/>
  <c r="BA138" i="2"/>
  <c r="AK141" i="2"/>
  <c r="AO140" i="2"/>
  <c r="AG140" i="2"/>
  <c r="BA139" i="2"/>
  <c r="AK142" i="2"/>
  <c r="AO141" i="2"/>
  <c r="AG141" i="2"/>
  <c r="BA140" i="2"/>
  <c r="AK143" i="2"/>
  <c r="AO142" i="2"/>
  <c r="AG142" i="2"/>
  <c r="BA141" i="2"/>
  <c r="AK144" i="2"/>
  <c r="AO143" i="2"/>
  <c r="AG143" i="2"/>
  <c r="BA142" i="2"/>
  <c r="AK145" i="2"/>
  <c r="AO144" i="2"/>
  <c r="AG144" i="2"/>
  <c r="BA143" i="2"/>
  <c r="AK146" i="2"/>
  <c r="AO145" i="2"/>
  <c r="AG145" i="2"/>
  <c r="BA144" i="2"/>
  <c r="AK147" i="2"/>
  <c r="AO146" i="2"/>
  <c r="AG146" i="2"/>
  <c r="BA145" i="2"/>
  <c r="AK148" i="2"/>
  <c r="AO147" i="2"/>
  <c r="AG147" i="2"/>
  <c r="BA146" i="2"/>
  <c r="AK149" i="2"/>
  <c r="AO148" i="2"/>
  <c r="AG148" i="2"/>
  <c r="BA147" i="2"/>
  <c r="AK150" i="2"/>
  <c r="AO149" i="2"/>
  <c r="AG149" i="2"/>
  <c r="BA148" i="2"/>
  <c r="AK151" i="2"/>
  <c r="AO150" i="2"/>
  <c r="AG150" i="2"/>
  <c r="BA149" i="2"/>
  <c r="AK152" i="2"/>
  <c r="AO151" i="2"/>
  <c r="AG151" i="2"/>
  <c r="BA150" i="2"/>
  <c r="AK153" i="2"/>
  <c r="AO152" i="2"/>
  <c r="AG152" i="2"/>
  <c r="BA151" i="2"/>
  <c r="AK154" i="2"/>
  <c r="AO153" i="2"/>
  <c r="AG153" i="2"/>
  <c r="BA152" i="2"/>
  <c r="AK155" i="2"/>
  <c r="AO154" i="2"/>
  <c r="AG154" i="2"/>
  <c r="BA153" i="2"/>
  <c r="AK156" i="2"/>
  <c r="AO155" i="2"/>
  <c r="AG155" i="2"/>
  <c r="BA154" i="2"/>
  <c r="AK157" i="2"/>
  <c r="AO156" i="2"/>
  <c r="AG156" i="2"/>
  <c r="BA155" i="2"/>
  <c r="AK158" i="2"/>
  <c r="AO157" i="2"/>
  <c r="AG157" i="2"/>
  <c r="BA156" i="2"/>
  <c r="AK159" i="2"/>
  <c r="AO158" i="2"/>
  <c r="AG158" i="2"/>
  <c r="BA157" i="2"/>
  <c r="AK160" i="2"/>
  <c r="AO159" i="2"/>
  <c r="AG159" i="2"/>
  <c r="BA158" i="2"/>
  <c r="AK161" i="2"/>
  <c r="AO160" i="2"/>
  <c r="AG160" i="2"/>
  <c r="BA159" i="2"/>
  <c r="AK162" i="2"/>
  <c r="AO161" i="2"/>
  <c r="AG161" i="2"/>
  <c r="BA160" i="2"/>
  <c r="AK163" i="2"/>
  <c r="AO162" i="2"/>
  <c r="AG162" i="2"/>
  <c r="BA161" i="2"/>
  <c r="AK164" i="2"/>
  <c r="AO163" i="2"/>
  <c r="AG163" i="2"/>
  <c r="BA162" i="2"/>
  <c r="AK165" i="2"/>
  <c r="AO164" i="2"/>
  <c r="AG164" i="2"/>
  <c r="BA163" i="2"/>
  <c r="AK166" i="2"/>
  <c r="AO165" i="2"/>
  <c r="AG165" i="2"/>
  <c r="BA164" i="2"/>
  <c r="AK167" i="2"/>
  <c r="AO166" i="2"/>
  <c r="AG166" i="2"/>
  <c r="BA165" i="2"/>
  <c r="AK168" i="2"/>
  <c r="AO167" i="2"/>
  <c r="AG167" i="2"/>
  <c r="BA166" i="2"/>
  <c r="AK169" i="2"/>
  <c r="AO168" i="2"/>
  <c r="AG168" i="2"/>
  <c r="BA167" i="2"/>
  <c r="AK170" i="2"/>
  <c r="AO169" i="2"/>
  <c r="AG169" i="2"/>
  <c r="BA168" i="2"/>
  <c r="AK171" i="2"/>
  <c r="AO170" i="2"/>
  <c r="AG170" i="2"/>
  <c r="BA169" i="2"/>
  <c r="AK172" i="2"/>
  <c r="AO171" i="2"/>
  <c r="AG171" i="2"/>
  <c r="BA170" i="2"/>
  <c r="AK173" i="2"/>
  <c r="AO172" i="2"/>
  <c r="AG172" i="2"/>
  <c r="BA171" i="2"/>
  <c r="AK174" i="2"/>
  <c r="AO173" i="2"/>
  <c r="AG173" i="2"/>
  <c r="BA172" i="2"/>
  <c r="AK175" i="2"/>
  <c r="AO174" i="2"/>
  <c r="AG174" i="2"/>
  <c r="BA173" i="2"/>
  <c r="AK176" i="2"/>
  <c r="AO175" i="2"/>
  <c r="AG175" i="2"/>
  <c r="BA174" i="2"/>
  <c r="AK177" i="2"/>
  <c r="AO176" i="2"/>
  <c r="AG176" i="2"/>
  <c r="BA175" i="2"/>
  <c r="AK178" i="2"/>
  <c r="AO177" i="2"/>
  <c r="AG177" i="2"/>
  <c r="AW177" i="2"/>
  <c r="BA176" i="2" s="1"/>
  <c r="AK179" i="2"/>
  <c r="AO178" i="2"/>
  <c r="AG178" i="2"/>
  <c r="AW178" i="2"/>
  <c r="BA177" i="2" s="1"/>
  <c r="AK180" i="2"/>
  <c r="AO179" i="2"/>
  <c r="AG179" i="2"/>
  <c r="AW179" i="2"/>
  <c r="BA178" i="2" s="1"/>
  <c r="AK181" i="2"/>
  <c r="AO180" i="2"/>
  <c r="AG180" i="2"/>
  <c r="AW180" i="2"/>
  <c r="BA179" i="2" s="1"/>
  <c r="AK182" i="2"/>
  <c r="AO181" i="2"/>
  <c r="AG181" i="2"/>
  <c r="BA180" i="2"/>
  <c r="AK183" i="2"/>
  <c r="AO182" i="2"/>
  <c r="AG182" i="2"/>
  <c r="BA181" i="2"/>
  <c r="AG183" i="2"/>
  <c r="AO183" i="2"/>
  <c r="AK184" i="2"/>
  <c r="BA182" i="2"/>
  <c r="AK185" i="2"/>
  <c r="AO184" i="2"/>
  <c r="AG184" i="2"/>
  <c r="BA183" i="2"/>
  <c r="BA184" i="2"/>
  <c r="AJ185" i="2"/>
  <c r="AN184" i="2"/>
  <c r="AF184" i="2"/>
  <c r="AL186" i="2"/>
  <c r="AP185" i="2"/>
  <c r="AH185" i="2"/>
  <c r="AL187" i="2"/>
  <c r="AP186" i="2"/>
  <c r="AH186" i="2"/>
  <c r="BB185" i="2"/>
  <c r="AL188" i="2"/>
  <c r="AP187" i="2"/>
  <c r="AH187" i="2"/>
  <c r="BB186" i="2"/>
  <c r="AL189" i="2"/>
  <c r="AP188" i="2"/>
  <c r="AH188" i="2"/>
  <c r="BB187" i="2"/>
  <c r="AL190" i="2"/>
  <c r="AP189" i="2"/>
  <c r="AH189" i="2"/>
  <c r="BB188" i="2"/>
  <c r="AL191" i="2"/>
  <c r="AP190" i="2"/>
  <c r="AH190" i="2"/>
  <c r="BB189" i="2"/>
  <c r="AL192" i="2"/>
  <c r="AP191" i="2"/>
  <c r="AH191" i="2"/>
  <c r="BB190" i="2"/>
  <c r="AL193" i="2"/>
  <c r="AP192" i="2"/>
  <c r="AH192" i="2"/>
  <c r="BB191" i="2"/>
  <c r="AL194" i="2"/>
  <c r="AP193" i="2"/>
  <c r="AH193" i="2"/>
  <c r="BB192" i="2"/>
  <c r="AL195" i="2"/>
  <c r="AP194" i="2"/>
  <c r="AH194" i="2"/>
  <c r="BB193" i="2"/>
  <c r="AL196" i="2"/>
  <c r="AP195" i="2"/>
  <c r="AH195" i="2"/>
  <c r="BB194" i="2"/>
  <c r="AL197" i="2"/>
  <c r="AP196" i="2"/>
  <c r="AH196" i="2"/>
  <c r="BB195" i="2"/>
  <c r="AL198" i="2"/>
  <c r="AP197" i="2"/>
  <c r="AH197" i="2"/>
  <c r="BB196" i="2"/>
  <c r="AL199" i="2"/>
  <c r="AP198" i="2"/>
  <c r="AH198" i="2"/>
  <c r="BB197" i="2"/>
  <c r="AL200" i="2"/>
  <c r="AP199" i="2"/>
  <c r="AH199" i="2"/>
  <c r="BB198" i="2"/>
  <c r="AL201" i="2"/>
  <c r="AP200" i="2"/>
  <c r="AH200" i="2"/>
  <c r="BB199" i="2"/>
  <c r="AL202" i="2"/>
  <c r="AP201" i="2"/>
  <c r="AH201" i="2"/>
  <c r="BB200" i="2"/>
  <c r="AH202" i="2"/>
  <c r="AP202" i="2"/>
  <c r="AL203" i="2"/>
  <c r="AX202" i="2"/>
  <c r="BB201" i="2" s="1"/>
  <c r="AP203" i="2"/>
  <c r="AL204" i="2"/>
  <c r="AH203" i="2"/>
  <c r="AX203" i="2"/>
  <c r="BB202" i="2" s="1"/>
  <c r="AH204" i="2"/>
  <c r="AP204" i="2"/>
  <c r="AL205" i="2"/>
  <c r="AX204" i="2"/>
  <c r="BB203" i="2" s="1"/>
  <c r="AP205" i="2"/>
  <c r="AL206" i="2"/>
  <c r="AH205" i="2"/>
  <c r="AX205" i="2"/>
  <c r="AI211" i="2"/>
  <c r="AE210" i="2"/>
  <c r="AM210" i="2"/>
  <c r="AM238" i="2"/>
  <c r="AE238" i="2"/>
  <c r="AI239" i="2"/>
  <c r="AM246" i="2"/>
  <c r="AI247" i="2"/>
  <c r="AE246" i="2"/>
  <c r="AI186" i="2"/>
  <c r="AM185" i="2"/>
  <c r="AE185" i="2"/>
  <c r="AU185" i="2"/>
  <c r="AY184" i="2" s="1"/>
  <c r="AI187" i="2"/>
  <c r="AM186" i="2"/>
  <c r="AE186" i="2"/>
  <c r="AY185" i="2"/>
  <c r="AI188" i="2"/>
  <c r="AM187" i="2"/>
  <c r="AE187" i="2"/>
  <c r="AU187" i="2"/>
  <c r="AY186" i="2" s="1"/>
  <c r="AI189" i="2"/>
  <c r="AM188" i="2"/>
  <c r="AE188" i="2"/>
  <c r="AU188" i="2"/>
  <c r="AY187" i="2" s="1"/>
  <c r="AI190" i="2"/>
  <c r="AM189" i="2"/>
  <c r="AE189" i="2"/>
  <c r="AU189" i="2"/>
  <c r="AY188" i="2" s="1"/>
  <c r="AI191" i="2"/>
  <c r="AM190" i="2"/>
  <c r="AE190" i="2"/>
  <c r="AU190" i="2"/>
  <c r="AY189" i="2" s="1"/>
  <c r="AI192" i="2"/>
  <c r="AM191" i="2"/>
  <c r="AE191" i="2"/>
  <c r="AY190" i="2"/>
  <c r="AI193" i="2"/>
  <c r="AM192" i="2"/>
  <c r="AE192" i="2"/>
  <c r="AY191" i="2"/>
  <c r="AI194" i="2"/>
  <c r="AM193" i="2"/>
  <c r="AE193" i="2"/>
  <c r="AU193" i="2"/>
  <c r="AY192" i="2" s="1"/>
  <c r="AI195" i="2"/>
  <c r="AM194" i="2"/>
  <c r="AE194" i="2"/>
  <c r="AU194" i="2"/>
  <c r="AY193" i="2" s="1"/>
  <c r="AI196" i="2"/>
  <c r="AM195" i="2"/>
  <c r="AE195" i="2"/>
  <c r="AU195" i="2"/>
  <c r="AY194" i="2" s="1"/>
  <c r="AI197" i="2"/>
  <c r="AM196" i="2"/>
  <c r="AE196" i="2"/>
  <c r="AU196" i="2"/>
  <c r="AY195" i="2" s="1"/>
  <c r="AI198" i="2"/>
  <c r="AM197" i="2"/>
  <c r="AE197" i="2"/>
  <c r="AU197" i="2"/>
  <c r="AY196" i="2" s="1"/>
  <c r="AI199" i="2"/>
  <c r="AM198" i="2"/>
  <c r="AE198" i="2"/>
  <c r="AY197" i="2"/>
  <c r="AI200" i="2"/>
  <c r="AM199" i="2"/>
  <c r="AE199" i="2"/>
  <c r="AY198" i="2"/>
  <c r="AI201" i="2"/>
  <c r="AM200" i="2"/>
  <c r="AE200" i="2"/>
  <c r="AY199" i="2"/>
  <c r="AM201" i="2"/>
  <c r="AE201" i="2"/>
  <c r="AI202" i="2"/>
  <c r="AY200" i="2"/>
  <c r="AM202" i="2"/>
  <c r="AI203" i="2"/>
  <c r="AE202" i="2"/>
  <c r="AU202" i="2"/>
  <c r="AY201" i="2" s="1"/>
  <c r="AE203" i="2"/>
  <c r="AM203" i="2"/>
  <c r="AI204" i="2"/>
  <c r="AU203" i="2"/>
  <c r="AY202" i="2" s="1"/>
  <c r="AM204" i="2"/>
  <c r="AI205" i="2"/>
  <c r="AE204" i="2"/>
  <c r="AU204" i="2"/>
  <c r="AY203" i="2" s="1"/>
  <c r="AE205" i="2"/>
  <c r="AM205" i="2"/>
  <c r="AI206" i="2"/>
  <c r="AU205" i="2"/>
  <c r="AY204" i="2" s="1"/>
  <c r="AM206" i="2"/>
  <c r="AI207" i="2"/>
  <c r="AE206" i="2"/>
  <c r="AP207" i="2"/>
  <c r="AL208" i="2"/>
  <c r="AH207" i="2"/>
  <c r="AI212" i="2"/>
  <c r="AM211" i="2"/>
  <c r="AE211" i="2"/>
  <c r="AL185" i="2"/>
  <c r="AP184" i="2"/>
  <c r="AH184" i="2"/>
  <c r="BB183" i="2"/>
  <c r="AJ186" i="2"/>
  <c r="AN185" i="2"/>
  <c r="AF185" i="2"/>
  <c r="AZ184" i="2"/>
  <c r="AJ187" i="2"/>
  <c r="AN186" i="2"/>
  <c r="AF186" i="2"/>
  <c r="AZ185" i="2"/>
  <c r="AJ188" i="2"/>
  <c r="AN187" i="2"/>
  <c r="AF187" i="2"/>
  <c r="AV187" i="2"/>
  <c r="AZ186" i="2" s="1"/>
  <c r="AJ189" i="2"/>
  <c r="AN188" i="2"/>
  <c r="AF188" i="2"/>
  <c r="AV188" i="2"/>
  <c r="AZ187" i="2" s="1"/>
  <c r="AJ190" i="2"/>
  <c r="AN189" i="2"/>
  <c r="AF189" i="2"/>
  <c r="AV189" i="2"/>
  <c r="AZ188" i="2" s="1"/>
  <c r="AJ191" i="2"/>
  <c r="AN190" i="2"/>
  <c r="AF190" i="2"/>
  <c r="AV190" i="2"/>
  <c r="AZ189" i="2" s="1"/>
  <c r="AJ192" i="2"/>
  <c r="AN191" i="2"/>
  <c r="AF191" i="2"/>
  <c r="AV191" i="2"/>
  <c r="AZ190" i="2" s="1"/>
  <c r="AJ193" i="2"/>
  <c r="AN192" i="2"/>
  <c r="AF192" i="2"/>
  <c r="AZ191" i="2"/>
  <c r="AJ194" i="2"/>
  <c r="AN193" i="2"/>
  <c r="AF193" i="2"/>
  <c r="AV193" i="2"/>
  <c r="AZ192" i="2" s="1"/>
  <c r="AJ195" i="2"/>
  <c r="AN194" i="2"/>
  <c r="AF194" i="2"/>
  <c r="AV194" i="2"/>
  <c r="AZ193" i="2" s="1"/>
  <c r="AJ196" i="2"/>
  <c r="AN195" i="2"/>
  <c r="AF195" i="2"/>
  <c r="AV195" i="2"/>
  <c r="AZ194" i="2" s="1"/>
  <c r="AJ197" i="2"/>
  <c r="AN196" i="2"/>
  <c r="AF196" i="2"/>
  <c r="AV196" i="2"/>
  <c r="AZ195" i="2" s="1"/>
  <c r="AJ198" i="2"/>
  <c r="AN197" i="2"/>
  <c r="AF197" i="2"/>
  <c r="AV197" i="2"/>
  <c r="AZ196" i="2" s="1"/>
  <c r="AJ199" i="2"/>
  <c r="AN198" i="2"/>
  <c r="AF198" i="2"/>
  <c r="AZ197" i="2"/>
  <c r="AJ200" i="2"/>
  <c r="AN199" i="2"/>
  <c r="AF199" i="2"/>
  <c r="AZ198" i="2"/>
  <c r="AJ201" i="2"/>
  <c r="AN200" i="2"/>
  <c r="AF200" i="2"/>
  <c r="AZ199" i="2"/>
  <c r="AJ202" i="2"/>
  <c r="AN201" i="2"/>
  <c r="AF201" i="2"/>
  <c r="AZ200" i="2"/>
  <c r="AJ203" i="2"/>
  <c r="AF202" i="2"/>
  <c r="AN202" i="2"/>
  <c r="AV202" i="2"/>
  <c r="AZ201" i="2" s="1"/>
  <c r="AN203" i="2"/>
  <c r="AJ204" i="2"/>
  <c r="AF203" i="2"/>
  <c r="AV203" i="2"/>
  <c r="AZ202" i="2" s="1"/>
  <c r="AJ205" i="2"/>
  <c r="AF204" i="2"/>
  <c r="AN204" i="2"/>
  <c r="AV204" i="2"/>
  <c r="AZ203" i="2" s="1"/>
  <c r="AN205" i="2"/>
  <c r="AJ206" i="2"/>
  <c r="AF205" i="2"/>
  <c r="AV205" i="2"/>
  <c r="AZ204" i="2" s="1"/>
  <c r="AJ207" i="2"/>
  <c r="AF206" i="2"/>
  <c r="AN206" i="2"/>
  <c r="AU206" i="2"/>
  <c r="AY205" i="2" s="1"/>
  <c r="AE207" i="2"/>
  <c r="AM207" i="2"/>
  <c r="AI208" i="2"/>
  <c r="AU207" i="2"/>
  <c r="AY206" i="2" s="1"/>
  <c r="AM208" i="2"/>
  <c r="AE208" i="2"/>
  <c r="AI209" i="2"/>
  <c r="AI185" i="2"/>
  <c r="AM184" i="2"/>
  <c r="AE184" i="2"/>
  <c r="AU184" i="2"/>
  <c r="AY183" i="2" s="1"/>
  <c r="AK186" i="2"/>
  <c r="AO185" i="2"/>
  <c r="AG185" i="2"/>
  <c r="AK187" i="2"/>
  <c r="AO186" i="2"/>
  <c r="AG186" i="2"/>
  <c r="BA185" i="2"/>
  <c r="AK188" i="2"/>
  <c r="AO187" i="2"/>
  <c r="AG187" i="2"/>
  <c r="AW187" i="2"/>
  <c r="BA186" i="2" s="1"/>
  <c r="AK189" i="2"/>
  <c r="AO188" i="2"/>
  <c r="AG188" i="2"/>
  <c r="AW188" i="2"/>
  <c r="BA187" i="2" s="1"/>
  <c r="AK190" i="2"/>
  <c r="AO189" i="2"/>
  <c r="AG189" i="2"/>
  <c r="AW189" i="2"/>
  <c r="BA188" i="2" s="1"/>
  <c r="AK191" i="2"/>
  <c r="AO190" i="2"/>
  <c r="AG190" i="2"/>
  <c r="AW190" i="2"/>
  <c r="BA189" i="2" s="1"/>
  <c r="AK192" i="2"/>
  <c r="AO191" i="2"/>
  <c r="AG191" i="2"/>
  <c r="AW191" i="2"/>
  <c r="BA190" i="2" s="1"/>
  <c r="AK193" i="2"/>
  <c r="AO192" i="2"/>
  <c r="AG192" i="2"/>
  <c r="AW192" i="2"/>
  <c r="BA191" i="2" s="1"/>
  <c r="AK194" i="2"/>
  <c r="AO193" i="2"/>
  <c r="AG193" i="2"/>
  <c r="AW193" i="2"/>
  <c r="BA192" i="2" s="1"/>
  <c r="AK195" i="2"/>
  <c r="AO194" i="2"/>
  <c r="AG194" i="2"/>
  <c r="AW194" i="2"/>
  <c r="BA193" i="2" s="1"/>
  <c r="AK196" i="2"/>
  <c r="AO195" i="2"/>
  <c r="AG195" i="2"/>
  <c r="AW195" i="2"/>
  <c r="BA194" i="2" s="1"/>
  <c r="AK197" i="2"/>
  <c r="AO196" i="2"/>
  <c r="AG196" i="2"/>
  <c r="AW196" i="2"/>
  <c r="BA195" i="2" s="1"/>
  <c r="AK198" i="2"/>
  <c r="AO197" i="2"/>
  <c r="AG197" i="2"/>
  <c r="AW197" i="2"/>
  <c r="BA196" i="2" s="1"/>
  <c r="AK199" i="2"/>
  <c r="AO198" i="2"/>
  <c r="AG198" i="2"/>
  <c r="AW198" i="2"/>
  <c r="BA197" i="2" s="1"/>
  <c r="AK200" i="2"/>
  <c r="AO199" i="2"/>
  <c r="AG199" i="2"/>
  <c r="AW199" i="2"/>
  <c r="BA198" i="2" s="1"/>
  <c r="AK201" i="2"/>
  <c r="AO200" i="2"/>
  <c r="AG200" i="2"/>
  <c r="AW200" i="2"/>
  <c r="BA199" i="2" s="1"/>
  <c r="AK202" i="2"/>
  <c r="AO201" i="2"/>
  <c r="AG201" i="2"/>
  <c r="AW201" i="2"/>
  <c r="BA200" i="2" s="1"/>
  <c r="AN207" i="2"/>
  <c r="AJ208" i="2"/>
  <c r="AF207" i="2"/>
  <c r="AJ209" i="2"/>
  <c r="AF208" i="2"/>
  <c r="AN208" i="2"/>
  <c r="AM209" i="2"/>
  <c r="AE209" i="2"/>
  <c r="AI210" i="2"/>
  <c r="AM213" i="2"/>
  <c r="AI214" i="2"/>
  <c r="AE213" i="2"/>
  <c r="AK203" i="2"/>
  <c r="AO202" i="2"/>
  <c r="AG202" i="2"/>
  <c r="AW202" i="2"/>
  <c r="BA201" i="2" s="1"/>
  <c r="AK205" i="2"/>
  <c r="AO204" i="2"/>
  <c r="AG204" i="2"/>
  <c r="AK207" i="2"/>
  <c r="AO206" i="2"/>
  <c r="AG206" i="2"/>
  <c r="AL207" i="2"/>
  <c r="AK209" i="2"/>
  <c r="AO208" i="2"/>
  <c r="AG208" i="2"/>
  <c r="AK213" i="2"/>
  <c r="AO212" i="2"/>
  <c r="AG212" i="2"/>
  <c r="AJ215" i="2"/>
  <c r="AF214" i="2"/>
  <c r="AN214" i="2"/>
  <c r="AJ214" i="2"/>
  <c r="AJ217" i="2"/>
  <c r="AN216" i="2"/>
  <c r="AF216" i="2"/>
  <c r="AI218" i="2"/>
  <c r="AM217" i="2"/>
  <c r="AE217" i="2"/>
  <c r="AF217" i="2"/>
  <c r="AN217" i="2"/>
  <c r="AK219" i="2"/>
  <c r="AO218" i="2"/>
  <c r="AG218" i="2"/>
  <c r="AJ225" i="2"/>
  <c r="AN224" i="2"/>
  <c r="AF224" i="2"/>
  <c r="AI226" i="2"/>
  <c r="AM225" i="2"/>
  <c r="AE225" i="2"/>
  <c r="AF225" i="2"/>
  <c r="AN225" i="2"/>
  <c r="AK227" i="2"/>
  <c r="AO226" i="2"/>
  <c r="AG226" i="2"/>
  <c r="AN232" i="2"/>
  <c r="AJ233" i="2"/>
  <c r="AF232" i="2"/>
  <c r="AE234" i="2"/>
  <c r="AM234" i="2"/>
  <c r="AJ236" i="2"/>
  <c r="AF235" i="2"/>
  <c r="AN235" i="2"/>
  <c r="AI235" i="2"/>
  <c r="AK238" i="2"/>
  <c r="AO237" i="2"/>
  <c r="AG237" i="2"/>
  <c r="AM240" i="2"/>
  <c r="AE240" i="2"/>
  <c r="AI241" i="2"/>
  <c r="AP206" i="2"/>
  <c r="AP208" i="2"/>
  <c r="AJ210" i="2"/>
  <c r="AN209" i="2"/>
  <c r="AF209" i="2"/>
  <c r="AL209" i="2"/>
  <c r="AJ211" i="2"/>
  <c r="AN210" i="2"/>
  <c r="AF210" i="2"/>
  <c r="AL211" i="2"/>
  <c r="AP210" i="2"/>
  <c r="AJ212" i="2"/>
  <c r="AN211" i="2"/>
  <c r="AF211" i="2"/>
  <c r="AZ211" i="2"/>
  <c r="AY211" i="2"/>
  <c r="AL214" i="2"/>
  <c r="AH213" i="2"/>
  <c r="AP213" i="2"/>
  <c r="AK215" i="2"/>
  <c r="AO214" i="2"/>
  <c r="AG214" i="2"/>
  <c r="AI216" i="2"/>
  <c r="AM215" i="2"/>
  <c r="AE215" i="2"/>
  <c r="AF215" i="2"/>
  <c r="AN215" i="2"/>
  <c r="AK217" i="2"/>
  <c r="AO216" i="2"/>
  <c r="AG216" i="2"/>
  <c r="AJ223" i="2"/>
  <c r="AN222" i="2"/>
  <c r="AF222" i="2"/>
  <c r="AI224" i="2"/>
  <c r="AM223" i="2"/>
  <c r="AE223" i="2"/>
  <c r="AF223" i="2"/>
  <c r="AN223" i="2"/>
  <c r="AK225" i="2"/>
  <c r="AO224" i="2"/>
  <c r="AG224" i="2"/>
  <c r="AU225" i="2"/>
  <c r="AY224" i="2" s="1"/>
  <c r="AN230" i="2"/>
  <c r="AJ231" i="2"/>
  <c r="AF230" i="2"/>
  <c r="AM242" i="2"/>
  <c r="AE242" i="2"/>
  <c r="AE243" i="2"/>
  <c r="AI244" i="2"/>
  <c r="AM243" i="2"/>
  <c r="AI243" i="2"/>
  <c r="AJ248" i="2"/>
  <c r="AF247" i="2"/>
  <c r="AN247" i="2"/>
  <c r="AK204" i="2"/>
  <c r="AO203" i="2"/>
  <c r="AG203" i="2"/>
  <c r="AK206" i="2"/>
  <c r="AO205" i="2"/>
  <c r="AG205" i="2"/>
  <c r="AK208" i="2"/>
  <c r="AO207" i="2"/>
  <c r="AG207" i="2"/>
  <c r="AK210" i="2"/>
  <c r="AO209" i="2"/>
  <c r="AG209" i="2"/>
  <c r="AK211" i="2"/>
  <c r="AO210" i="2"/>
  <c r="AG210" i="2"/>
  <c r="AK212" i="2"/>
  <c r="AO211" i="2"/>
  <c r="AG211" i="2"/>
  <c r="AI213" i="2"/>
  <c r="AE212" i="2"/>
  <c r="AM212" i="2"/>
  <c r="AP212" i="2"/>
  <c r="AH212" i="2"/>
  <c r="AV213" i="2"/>
  <c r="AZ212" i="2" s="1"/>
  <c r="AV214" i="2"/>
  <c r="AU215" i="2"/>
  <c r="AY214" i="2" s="1"/>
  <c r="AJ218" i="2"/>
  <c r="AJ221" i="2"/>
  <c r="AN220" i="2"/>
  <c r="AF220" i="2"/>
  <c r="AI222" i="2"/>
  <c r="AM221" i="2"/>
  <c r="AE221" i="2"/>
  <c r="AF221" i="2"/>
  <c r="AN221" i="2"/>
  <c r="AK223" i="2"/>
  <c r="AO222" i="2"/>
  <c r="AG222" i="2"/>
  <c r="AV223" i="2"/>
  <c r="AZ222" i="2" s="1"/>
  <c r="AJ226" i="2"/>
  <c r="AJ229" i="2"/>
  <c r="AN228" i="2"/>
  <c r="AF228" i="2"/>
  <c r="AM229" i="2"/>
  <c r="AE229" i="2"/>
  <c r="AI230" i="2"/>
  <c r="AJ230" i="2"/>
  <c r="AF229" i="2"/>
  <c r="AN229" i="2"/>
  <c r="AK231" i="2"/>
  <c r="AO230" i="2"/>
  <c r="AG230" i="2"/>
  <c r="AJ232" i="2"/>
  <c r="AF231" i="2"/>
  <c r="AN231" i="2"/>
  <c r="AJ237" i="2"/>
  <c r="AN236" i="2"/>
  <c r="AF236" i="2"/>
  <c r="AK240" i="2"/>
  <c r="AO239" i="2"/>
  <c r="AG239" i="2"/>
  <c r="AM244" i="2"/>
  <c r="AE244" i="2"/>
  <c r="AI245" i="2"/>
  <c r="AH209" i="2"/>
  <c r="AP209" i="2"/>
  <c r="AH210" i="2"/>
  <c r="AL212" i="2"/>
  <c r="AP211" i="2"/>
  <c r="AH211" i="2"/>
  <c r="AF212" i="2"/>
  <c r="AJ213" i="2"/>
  <c r="AF213" i="2"/>
  <c r="AI215" i="2"/>
  <c r="AM214" i="2"/>
  <c r="AE214" i="2"/>
  <c r="AL215" i="2"/>
  <c r="AP214" i="2"/>
  <c r="AH214" i="2"/>
  <c r="AJ216" i="2"/>
  <c r="AJ219" i="2"/>
  <c r="AN218" i="2"/>
  <c r="AF218" i="2"/>
  <c r="AI220" i="2"/>
  <c r="AM219" i="2"/>
  <c r="AE219" i="2"/>
  <c r="AF219" i="2"/>
  <c r="AN219" i="2"/>
  <c r="AK221" i="2"/>
  <c r="AO220" i="2"/>
  <c r="AG220" i="2"/>
  <c r="AJ224" i="2"/>
  <c r="AJ227" i="2"/>
  <c r="AN226" i="2"/>
  <c r="AF226" i="2"/>
  <c r="AI228" i="2"/>
  <c r="AM227" i="2"/>
  <c r="AE227" i="2"/>
  <c r="AF227" i="2"/>
  <c r="AN227" i="2"/>
  <c r="AK229" i="2"/>
  <c r="AO228" i="2"/>
  <c r="AG228" i="2"/>
  <c r="AE232" i="2"/>
  <c r="AM232" i="2"/>
  <c r="AI233" i="2"/>
  <c r="AL216" i="2"/>
  <c r="AP215" i="2"/>
  <c r="AH215" i="2"/>
  <c r="AL218" i="2"/>
  <c r="AP217" i="2"/>
  <c r="AH217" i="2"/>
  <c r="AL220" i="2"/>
  <c r="AP219" i="2"/>
  <c r="AH219" i="2"/>
  <c r="AL222" i="2"/>
  <c r="AP221" i="2"/>
  <c r="AH221" i="2"/>
  <c r="AL224" i="2"/>
  <c r="AP223" i="2"/>
  <c r="AH223" i="2"/>
  <c r="AL226" i="2"/>
  <c r="AP225" i="2"/>
  <c r="AH225" i="2"/>
  <c r="AL228" i="2"/>
  <c r="AP227" i="2"/>
  <c r="AH227" i="2"/>
  <c r="AP229" i="2"/>
  <c r="AH229" i="2"/>
  <c r="AM231" i="2"/>
  <c r="AI232" i="2"/>
  <c r="AE231" i="2"/>
  <c r="AH231" i="2"/>
  <c r="AP231" i="2"/>
  <c r="AK234" i="2"/>
  <c r="AO233" i="2"/>
  <c r="AG233" i="2"/>
  <c r="AM235" i="2"/>
  <c r="AI236" i="2"/>
  <c r="AE235" i="2"/>
  <c r="AL236" i="2"/>
  <c r="AH235" i="2"/>
  <c r="AP235" i="2"/>
  <c r="AE236" i="2"/>
  <c r="AJ238" i="2"/>
  <c r="AN237" i="2"/>
  <c r="AF237" i="2"/>
  <c r="AK242" i="2"/>
  <c r="AO241" i="2"/>
  <c r="AG241" i="2"/>
  <c r="AI246" i="2"/>
  <c r="AE245" i="2"/>
  <c r="AM245" i="2"/>
  <c r="AM292" i="2"/>
  <c r="AE292" i="2"/>
  <c r="AI293" i="2"/>
  <c r="AI295" i="2"/>
  <c r="AM294" i="2"/>
  <c r="AE294" i="2"/>
  <c r="AI296" i="2"/>
  <c r="AM295" i="2"/>
  <c r="AE295" i="2"/>
  <c r="AI297" i="2"/>
  <c r="AM296" i="2"/>
  <c r="AE296" i="2"/>
  <c r="AI298" i="2"/>
  <c r="AM297" i="2"/>
  <c r="AE297" i="2"/>
  <c r="AU297" i="2"/>
  <c r="AY296" i="2" s="1"/>
  <c r="AI299" i="2"/>
  <c r="AM298" i="2"/>
  <c r="AE298" i="2"/>
  <c r="AY297" i="2"/>
  <c r="AI300" i="2"/>
  <c r="AM299" i="2"/>
  <c r="AE299" i="2"/>
  <c r="AU299" i="2"/>
  <c r="AY298" i="2" s="1"/>
  <c r="AI301" i="2"/>
  <c r="AM300" i="2"/>
  <c r="AE300" i="2"/>
  <c r="AU300" i="2"/>
  <c r="AY299" i="2" s="1"/>
  <c r="AM301" i="2"/>
  <c r="AE301" i="2"/>
  <c r="AU301" i="2"/>
  <c r="AL217" i="2"/>
  <c r="AP216" i="2"/>
  <c r="AH216" i="2"/>
  <c r="AL219" i="2"/>
  <c r="AP218" i="2"/>
  <c r="AH218" i="2"/>
  <c r="AL221" i="2"/>
  <c r="AP220" i="2"/>
  <c r="AH220" i="2"/>
  <c r="AL223" i="2"/>
  <c r="AP222" i="2"/>
  <c r="AH222" i="2"/>
  <c r="AL225" i="2"/>
  <c r="AP224" i="2"/>
  <c r="AH224" i="2"/>
  <c r="AL227" i="2"/>
  <c r="AP226" i="2"/>
  <c r="AH226" i="2"/>
  <c r="AL229" i="2"/>
  <c r="AP228" i="2"/>
  <c r="AH228" i="2"/>
  <c r="AP230" i="2"/>
  <c r="AL231" i="2"/>
  <c r="AH230" i="2"/>
  <c r="AK232" i="2"/>
  <c r="AO231" i="2"/>
  <c r="AG231" i="2"/>
  <c r="AM233" i="2"/>
  <c r="AI234" i="2"/>
  <c r="AE233" i="2"/>
  <c r="AH233" i="2"/>
  <c r="AP233" i="2"/>
  <c r="AK236" i="2"/>
  <c r="AO235" i="2"/>
  <c r="AG235" i="2"/>
  <c r="AK237" i="2"/>
  <c r="AO236" i="2"/>
  <c r="AG236" i="2"/>
  <c r="AE241" i="2"/>
  <c r="AI242" i="2"/>
  <c r="AM241" i="2"/>
  <c r="AO245" i="2"/>
  <c r="AG245" i="2"/>
  <c r="AK246" i="2"/>
  <c r="AK214" i="2"/>
  <c r="AO213" i="2"/>
  <c r="AG213" i="2"/>
  <c r="AU214" i="2"/>
  <c r="AY213" i="2" s="1"/>
  <c r="AK216" i="2"/>
  <c r="AO215" i="2"/>
  <c r="AG215" i="2"/>
  <c r="AI217" i="2"/>
  <c r="AM216" i="2"/>
  <c r="AE216" i="2"/>
  <c r="AK218" i="2"/>
  <c r="AO217" i="2"/>
  <c r="AG217" i="2"/>
  <c r="AI219" i="2"/>
  <c r="AM218" i="2"/>
  <c r="AE218" i="2"/>
  <c r="AK220" i="2"/>
  <c r="AO219" i="2"/>
  <c r="AG219" i="2"/>
  <c r="AI221" i="2"/>
  <c r="AM220" i="2"/>
  <c r="AE220" i="2"/>
  <c r="AK222" i="2"/>
  <c r="AO221" i="2"/>
  <c r="AG221" i="2"/>
  <c r="AI223" i="2"/>
  <c r="AM222" i="2"/>
  <c r="AE222" i="2"/>
  <c r="AY221" i="2"/>
  <c r="AK224" i="2"/>
  <c r="AO223" i="2"/>
  <c r="AG223" i="2"/>
  <c r="AI225" i="2"/>
  <c r="AM224" i="2"/>
  <c r="AE224" i="2"/>
  <c r="AU224" i="2"/>
  <c r="AY223" i="2" s="1"/>
  <c r="AK226" i="2"/>
  <c r="AO225" i="2"/>
  <c r="AG225" i="2"/>
  <c r="AI227" i="2"/>
  <c r="AM226" i="2"/>
  <c r="AE226" i="2"/>
  <c r="AK228" i="2"/>
  <c r="AO227" i="2"/>
  <c r="AG227" i="2"/>
  <c r="AI229" i="2"/>
  <c r="AM228" i="2"/>
  <c r="AE228" i="2"/>
  <c r="AK230" i="2"/>
  <c r="AO229" i="2"/>
  <c r="AG229" i="2"/>
  <c r="AE230" i="2"/>
  <c r="AM230" i="2"/>
  <c r="AL232" i="2"/>
  <c r="AJ234" i="2"/>
  <c r="AF233" i="2"/>
  <c r="AN234" i="2"/>
  <c r="AJ235" i="2"/>
  <c r="AI238" i="2"/>
  <c r="AE237" i="2"/>
  <c r="AE239" i="2"/>
  <c r="AI240" i="2"/>
  <c r="AM239" i="2"/>
  <c r="AK244" i="2"/>
  <c r="AO243" i="2"/>
  <c r="AG243" i="2"/>
  <c r="AI250" i="2"/>
  <c r="AM249" i="2"/>
  <c r="AE249" i="2"/>
  <c r="AK250" i="2"/>
  <c r="AO249" i="2"/>
  <c r="AG249" i="2"/>
  <c r="AH232" i="2"/>
  <c r="AH234" i="2"/>
  <c r="AL237" i="2"/>
  <c r="AP236" i="2"/>
  <c r="AH236" i="2"/>
  <c r="AL238" i="2"/>
  <c r="AP237" i="2"/>
  <c r="AH237" i="2"/>
  <c r="AJ239" i="2"/>
  <c r="AN238" i="2"/>
  <c r="AF238" i="2"/>
  <c r="AL240" i="2"/>
  <c r="AP239" i="2"/>
  <c r="AH239" i="2"/>
  <c r="AJ241" i="2"/>
  <c r="AN240" i="2"/>
  <c r="AF240" i="2"/>
  <c r="AL242" i="2"/>
  <c r="AP241" i="2"/>
  <c r="AH241" i="2"/>
  <c r="AJ243" i="2"/>
  <c r="AN242" i="2"/>
  <c r="AF242" i="2"/>
  <c r="AL244" i="2"/>
  <c r="AP243" i="2"/>
  <c r="AH243" i="2"/>
  <c r="AJ245" i="2"/>
  <c r="AN244" i="2"/>
  <c r="AF244" i="2"/>
  <c r="AL246" i="2"/>
  <c r="AP245" i="2"/>
  <c r="AH245" i="2"/>
  <c r="AN246" i="2"/>
  <c r="AJ247" i="2"/>
  <c r="AF246" i="2"/>
  <c r="AI248" i="2"/>
  <c r="AE247" i="2"/>
  <c r="AI249" i="2"/>
  <c r="AM248" i="2"/>
  <c r="AE248" i="2"/>
  <c r="AO248" i="2"/>
  <c r="AG248" i="2"/>
  <c r="AJ250" i="2"/>
  <c r="AN249" i="2"/>
  <c r="AF249" i="2"/>
  <c r="AK249" i="2"/>
  <c r="AK269" i="2"/>
  <c r="AG268" i="2"/>
  <c r="AL271" i="2"/>
  <c r="AP270" i="2"/>
  <c r="AH270" i="2"/>
  <c r="AF274" i="2"/>
  <c r="AJ275" i="2"/>
  <c r="AN274" i="2"/>
  <c r="AG285" i="2"/>
  <c r="AK286" i="2"/>
  <c r="AO285" i="2"/>
  <c r="AK233" i="2"/>
  <c r="AO232" i="2"/>
  <c r="AG232" i="2"/>
  <c r="AL233" i="2"/>
  <c r="AK235" i="2"/>
  <c r="AO234" i="2"/>
  <c r="AG234" i="2"/>
  <c r="AL235" i="2"/>
  <c r="AK239" i="2"/>
  <c r="AO238" i="2"/>
  <c r="AG238" i="2"/>
  <c r="AK241" i="2"/>
  <c r="AO240" i="2"/>
  <c r="AG240" i="2"/>
  <c r="AK243" i="2"/>
  <c r="AO242" i="2"/>
  <c r="AG242" i="2"/>
  <c r="AK245" i="2"/>
  <c r="AO244" i="2"/>
  <c r="AG244" i="2"/>
  <c r="AK247" i="2"/>
  <c r="AG246" i="2"/>
  <c r="AG247" i="2"/>
  <c r="AJ249" i="2"/>
  <c r="AN248" i="2"/>
  <c r="AF248" i="2"/>
  <c r="AK248" i="2"/>
  <c r="AL251" i="2"/>
  <c r="AP250" i="2"/>
  <c r="AH250" i="2"/>
  <c r="AJ252" i="2"/>
  <c r="AN251" i="2"/>
  <c r="AF251" i="2"/>
  <c r="AL253" i="2"/>
  <c r="AP252" i="2"/>
  <c r="AH252" i="2"/>
  <c r="AJ254" i="2"/>
  <c r="AN253" i="2"/>
  <c r="AF253" i="2"/>
  <c r="AL255" i="2"/>
  <c r="AP254" i="2"/>
  <c r="AH254" i="2"/>
  <c r="AJ256" i="2"/>
  <c r="AN255" i="2"/>
  <c r="AF255" i="2"/>
  <c r="AL257" i="2"/>
  <c r="AP256" i="2"/>
  <c r="AH256" i="2"/>
  <c r="AJ258" i="2"/>
  <c r="AN257" i="2"/>
  <c r="AF257" i="2"/>
  <c r="AL259" i="2"/>
  <c r="AP258" i="2"/>
  <c r="AH258" i="2"/>
  <c r="AJ260" i="2"/>
  <c r="AN259" i="2"/>
  <c r="AF259" i="2"/>
  <c r="AL261" i="2"/>
  <c r="AP260" i="2"/>
  <c r="AH260" i="2"/>
  <c r="AJ262" i="2"/>
  <c r="AN261" i="2"/>
  <c r="AF261" i="2"/>
  <c r="AL263" i="2"/>
  <c r="AP262" i="2"/>
  <c r="AH262" i="2"/>
  <c r="AJ264" i="2"/>
  <c r="AN263" i="2"/>
  <c r="AF263" i="2"/>
  <c r="AL265" i="2"/>
  <c r="AP264" i="2"/>
  <c r="AH264" i="2"/>
  <c r="AN265" i="2"/>
  <c r="AF265" i="2"/>
  <c r="AJ266" i="2"/>
  <c r="AL267" i="2"/>
  <c r="AP266" i="2"/>
  <c r="AH266" i="2"/>
  <c r="AL279" i="2"/>
  <c r="AP278" i="2"/>
  <c r="AH278" i="2"/>
  <c r="AL239" i="2"/>
  <c r="AP238" i="2"/>
  <c r="AH238" i="2"/>
  <c r="AJ240" i="2"/>
  <c r="AN239" i="2"/>
  <c r="AF239" i="2"/>
  <c r="AL241" i="2"/>
  <c r="AP240" i="2"/>
  <c r="AH240" i="2"/>
  <c r="AJ242" i="2"/>
  <c r="AN241" i="2"/>
  <c r="AF241" i="2"/>
  <c r="AL243" i="2"/>
  <c r="AP242" i="2"/>
  <c r="AH242" i="2"/>
  <c r="AJ244" i="2"/>
  <c r="AN243" i="2"/>
  <c r="AF243" i="2"/>
  <c r="AL245" i="2"/>
  <c r="AP244" i="2"/>
  <c r="AH244" i="2"/>
  <c r="AN245" i="2"/>
  <c r="AF245" i="2"/>
  <c r="AL247" i="2"/>
  <c r="AP246" i="2"/>
  <c r="AH246" i="2"/>
  <c r="AK252" i="2"/>
  <c r="AO251" i="2"/>
  <c r="AK254" i="2"/>
  <c r="AO253" i="2"/>
  <c r="AK256" i="2"/>
  <c r="AO255" i="2"/>
  <c r="AK258" i="2"/>
  <c r="AO257" i="2"/>
  <c r="AK260" i="2"/>
  <c r="AO259" i="2"/>
  <c r="AK262" i="2"/>
  <c r="AO261" i="2"/>
  <c r="AK264" i="2"/>
  <c r="AO263" i="2"/>
  <c r="AK266" i="2"/>
  <c r="AO265" i="2"/>
  <c r="AO268" i="2"/>
  <c r="AJ278" i="2"/>
  <c r="AN277" i="2"/>
  <c r="AF277" i="2"/>
  <c r="AI251" i="2"/>
  <c r="AM250" i="2"/>
  <c r="AE250" i="2"/>
  <c r="AK251" i="2"/>
  <c r="AI253" i="2"/>
  <c r="AM252" i="2"/>
  <c r="AE252" i="2"/>
  <c r="AK253" i="2"/>
  <c r="AI255" i="2"/>
  <c r="AM254" i="2"/>
  <c r="AE254" i="2"/>
  <c r="AK255" i="2"/>
  <c r="AI257" i="2"/>
  <c r="AM256" i="2"/>
  <c r="AE256" i="2"/>
  <c r="AK257" i="2"/>
  <c r="AI259" i="2"/>
  <c r="AM258" i="2"/>
  <c r="AE258" i="2"/>
  <c r="AK259" i="2"/>
  <c r="AI261" i="2"/>
  <c r="AM260" i="2"/>
  <c r="AE260" i="2"/>
  <c r="AK261" i="2"/>
  <c r="AI263" i="2"/>
  <c r="AM262" i="2"/>
  <c r="AE262" i="2"/>
  <c r="AK263" i="2"/>
  <c r="AI265" i="2"/>
  <c r="AM264" i="2"/>
  <c r="AE264" i="2"/>
  <c r="AK265" i="2"/>
  <c r="AM266" i="2"/>
  <c r="AI267" i="2"/>
  <c r="AE266" i="2"/>
  <c r="AI268" i="2"/>
  <c r="AE267" i="2"/>
  <c r="AF267" i="2"/>
  <c r="AN267" i="2"/>
  <c r="AL269" i="2"/>
  <c r="AP268" i="2"/>
  <c r="AH268" i="2"/>
  <c r="AY268" i="2"/>
  <c r="AF272" i="2"/>
  <c r="AJ273" i="2"/>
  <c r="AJ276" i="2"/>
  <c r="AN275" i="2"/>
  <c r="AL277" i="2"/>
  <c r="AP276" i="2"/>
  <c r="AH276" i="2"/>
  <c r="AV277" i="2"/>
  <c r="AZ276" i="2" s="1"/>
  <c r="AL248" i="2"/>
  <c r="AP247" i="2"/>
  <c r="AH247" i="2"/>
  <c r="AL249" i="2"/>
  <c r="AP248" i="2"/>
  <c r="AH248" i="2"/>
  <c r="AL250" i="2"/>
  <c r="AP249" i="2"/>
  <c r="AH249" i="2"/>
  <c r="AJ251" i="2"/>
  <c r="AN250" i="2"/>
  <c r="AF250" i="2"/>
  <c r="AL252" i="2"/>
  <c r="AP251" i="2"/>
  <c r="AH251" i="2"/>
  <c r="AJ253" i="2"/>
  <c r="AN252" i="2"/>
  <c r="AF252" i="2"/>
  <c r="AL254" i="2"/>
  <c r="AP253" i="2"/>
  <c r="AH253" i="2"/>
  <c r="AJ255" i="2"/>
  <c r="AN254" i="2"/>
  <c r="AF254" i="2"/>
  <c r="AL256" i="2"/>
  <c r="AP255" i="2"/>
  <c r="AH255" i="2"/>
  <c r="AJ257" i="2"/>
  <c r="AN256" i="2"/>
  <c r="AF256" i="2"/>
  <c r="AL258" i="2"/>
  <c r="AP257" i="2"/>
  <c r="AH257" i="2"/>
  <c r="AJ259" i="2"/>
  <c r="AN258" i="2"/>
  <c r="AF258" i="2"/>
  <c r="AL260" i="2"/>
  <c r="AP259" i="2"/>
  <c r="AH259" i="2"/>
  <c r="AJ261" i="2"/>
  <c r="AN260" i="2"/>
  <c r="AF260" i="2"/>
  <c r="AL262" i="2"/>
  <c r="AP261" i="2"/>
  <c r="AH261" i="2"/>
  <c r="AJ263" i="2"/>
  <c r="AN262" i="2"/>
  <c r="AF262" i="2"/>
  <c r="AL264" i="2"/>
  <c r="AP263" i="2"/>
  <c r="AH263" i="2"/>
  <c r="AJ265" i="2"/>
  <c r="AN264" i="2"/>
  <c r="AF264" i="2"/>
  <c r="AL266" i="2"/>
  <c r="AP265" i="2"/>
  <c r="AH265" i="2"/>
  <c r="AN266" i="2"/>
  <c r="AJ267" i="2"/>
  <c r="AF266" i="2"/>
  <c r="AI269" i="2"/>
  <c r="AM268" i="2"/>
  <c r="AE268" i="2"/>
  <c r="AI270" i="2"/>
  <c r="AM269" i="2"/>
  <c r="AE269" i="2"/>
  <c r="AJ270" i="2"/>
  <c r="AN269" i="2"/>
  <c r="AF269" i="2"/>
  <c r="AF270" i="2"/>
  <c r="AJ271" i="2"/>
  <c r="AV272" i="2"/>
  <c r="AZ271" i="2" s="1"/>
  <c r="AJ274" i="2"/>
  <c r="AN273" i="2"/>
  <c r="AL275" i="2"/>
  <c r="AP274" i="2"/>
  <c r="AH274" i="2"/>
  <c r="AJ279" i="2"/>
  <c r="AF278" i="2"/>
  <c r="BA281" i="2"/>
  <c r="BA282" i="2"/>
  <c r="AI252" i="2"/>
  <c r="AM251" i="2"/>
  <c r="AE251" i="2"/>
  <c r="AI254" i="2"/>
  <c r="AM253" i="2"/>
  <c r="AE253" i="2"/>
  <c r="AI256" i="2"/>
  <c r="AM255" i="2"/>
  <c r="AE255" i="2"/>
  <c r="AU255" i="2"/>
  <c r="AY254" i="2" s="1"/>
  <c r="AI258" i="2"/>
  <c r="AM257" i="2"/>
  <c r="AE257" i="2"/>
  <c r="AI260" i="2"/>
  <c r="AM259" i="2"/>
  <c r="AE259" i="2"/>
  <c r="AI262" i="2"/>
  <c r="AM261" i="2"/>
  <c r="AE261" i="2"/>
  <c r="AI264" i="2"/>
  <c r="AM263" i="2"/>
  <c r="AE263" i="2"/>
  <c r="AI266" i="2"/>
  <c r="AM265" i="2"/>
  <c r="AE265" i="2"/>
  <c r="AK267" i="2"/>
  <c r="AG266" i="2"/>
  <c r="AO266" i="2"/>
  <c r="AO267" i="2"/>
  <c r="AK268" i="2"/>
  <c r="AM267" i="2"/>
  <c r="AN268" i="2"/>
  <c r="AF268" i="2"/>
  <c r="AJ268" i="2"/>
  <c r="AJ269" i="2"/>
  <c r="AJ272" i="2"/>
  <c r="AN271" i="2"/>
  <c r="AL273" i="2"/>
  <c r="AP272" i="2"/>
  <c r="AH272" i="2"/>
  <c r="AV273" i="2"/>
  <c r="AZ272" i="2" s="1"/>
  <c r="AF276" i="2"/>
  <c r="AJ277" i="2"/>
  <c r="AJ287" i="2"/>
  <c r="AN286" i="2"/>
  <c r="AF286" i="2"/>
  <c r="AL288" i="2"/>
  <c r="AP287" i="2"/>
  <c r="AH287" i="2"/>
  <c r="AK270" i="2"/>
  <c r="AO269" i="2"/>
  <c r="AG269" i="2"/>
  <c r="AI271" i="2"/>
  <c r="AM270" i="2"/>
  <c r="AE270" i="2"/>
  <c r="AY269" i="2"/>
  <c r="AK272" i="2"/>
  <c r="AO271" i="2"/>
  <c r="AG271" i="2"/>
  <c r="AI273" i="2"/>
  <c r="AM272" i="2"/>
  <c r="AE272" i="2"/>
  <c r="AU272" i="2"/>
  <c r="AY271" i="2" s="1"/>
  <c r="AK274" i="2"/>
  <c r="AO273" i="2"/>
  <c r="AG273" i="2"/>
  <c r="AI275" i="2"/>
  <c r="AM274" i="2"/>
  <c r="AE274" i="2"/>
  <c r="AK276" i="2"/>
  <c r="AO275" i="2"/>
  <c r="AG275" i="2"/>
  <c r="AI277" i="2"/>
  <c r="AM276" i="2"/>
  <c r="AE276" i="2"/>
  <c r="AY275" i="2"/>
  <c r="AK278" i="2"/>
  <c r="AO277" i="2"/>
  <c r="AG277" i="2"/>
  <c r="BA276" i="2"/>
  <c r="AI279" i="2"/>
  <c r="AM278" i="2"/>
  <c r="AE278" i="2"/>
  <c r="AU278" i="2"/>
  <c r="AY277" i="2" s="1"/>
  <c r="BA277" i="2"/>
  <c r="AI281" i="2"/>
  <c r="AM280" i="2"/>
  <c r="AE280" i="2"/>
  <c r="AK281" i="2"/>
  <c r="AO280" i="2"/>
  <c r="AG280" i="2"/>
  <c r="BA279" i="2"/>
  <c r="AG283" i="2"/>
  <c r="AK284" i="2"/>
  <c r="AJ285" i="2"/>
  <c r="AN284" i="2"/>
  <c r="AF284" i="2"/>
  <c r="BA284" i="2"/>
  <c r="AL286" i="2"/>
  <c r="AP285" i="2"/>
  <c r="AH285" i="2"/>
  <c r="AK287" i="2"/>
  <c r="AO286" i="2"/>
  <c r="AV286" i="2"/>
  <c r="AZ285" i="2" s="1"/>
  <c r="AL268" i="2"/>
  <c r="AP267" i="2"/>
  <c r="AH267" i="2"/>
  <c r="AL270" i="2"/>
  <c r="AP269" i="2"/>
  <c r="AH269" i="2"/>
  <c r="AL272" i="2"/>
  <c r="AP271" i="2"/>
  <c r="AH271" i="2"/>
  <c r="AL274" i="2"/>
  <c r="AP273" i="2"/>
  <c r="AH273" i="2"/>
  <c r="AL276" i="2"/>
  <c r="AP275" i="2"/>
  <c r="AH275" i="2"/>
  <c r="AL278" i="2"/>
  <c r="AP277" i="2"/>
  <c r="AH277" i="2"/>
  <c r="AI280" i="2"/>
  <c r="AM279" i="2"/>
  <c r="AE279" i="2"/>
  <c r="AO279" i="2"/>
  <c r="AG279" i="2"/>
  <c r="AJ281" i="2"/>
  <c r="AN280" i="2"/>
  <c r="AF280" i="2"/>
  <c r="AK280" i="2"/>
  <c r="AG281" i="2"/>
  <c r="AK282" i="2"/>
  <c r="AJ283" i="2"/>
  <c r="AN282" i="2"/>
  <c r="AF282" i="2"/>
  <c r="AL284" i="2"/>
  <c r="AP283" i="2"/>
  <c r="AH283" i="2"/>
  <c r="AK285" i="2"/>
  <c r="AO284" i="2"/>
  <c r="AM288" i="2"/>
  <c r="AE288" i="2"/>
  <c r="AE289" i="2"/>
  <c r="AI290" i="2"/>
  <c r="AM289" i="2"/>
  <c r="AI289" i="2"/>
  <c r="AK294" i="2"/>
  <c r="AO293" i="2"/>
  <c r="AG293" i="2"/>
  <c r="AK271" i="2"/>
  <c r="AO270" i="2"/>
  <c r="AG270" i="2"/>
  <c r="AI272" i="2"/>
  <c r="AM271" i="2"/>
  <c r="AE271" i="2"/>
  <c r="AK273" i="2"/>
  <c r="AO272" i="2"/>
  <c r="AG272" i="2"/>
  <c r="AI274" i="2"/>
  <c r="AM273" i="2"/>
  <c r="AE273" i="2"/>
  <c r="AU273" i="2"/>
  <c r="AY272" i="2" s="1"/>
  <c r="AK275" i="2"/>
  <c r="AO274" i="2"/>
  <c r="AG274" i="2"/>
  <c r="AI276" i="2"/>
  <c r="AM275" i="2"/>
  <c r="AE275" i="2"/>
  <c r="AK277" i="2"/>
  <c r="AO276" i="2"/>
  <c r="AG276" i="2"/>
  <c r="AI278" i="2"/>
  <c r="AM277" i="2"/>
  <c r="AE277" i="2"/>
  <c r="AO278" i="2"/>
  <c r="AG278" i="2"/>
  <c r="AJ280" i="2"/>
  <c r="AN279" i="2"/>
  <c r="AF279" i="2"/>
  <c r="AK279" i="2"/>
  <c r="AL282" i="2"/>
  <c r="AP281" i="2"/>
  <c r="AH281" i="2"/>
  <c r="AK283" i="2"/>
  <c r="AO282" i="2"/>
  <c r="AK288" i="2"/>
  <c r="AG287" i="2"/>
  <c r="AM290" i="2"/>
  <c r="AE290" i="2"/>
  <c r="AI291" i="2"/>
  <c r="AU291" i="2"/>
  <c r="AY290" i="2" s="1"/>
  <c r="AI282" i="2"/>
  <c r="AM281" i="2"/>
  <c r="AE281" i="2"/>
  <c r="AI284" i="2"/>
  <c r="AM283" i="2"/>
  <c r="AE283" i="2"/>
  <c r="AY282" i="2"/>
  <c r="AI286" i="2"/>
  <c r="AM285" i="2"/>
  <c r="AE285" i="2"/>
  <c r="AI288" i="2"/>
  <c r="AM287" i="2"/>
  <c r="AE287" i="2"/>
  <c r="AK292" i="2"/>
  <c r="AO291" i="2"/>
  <c r="AG291" i="2"/>
  <c r="AL280" i="2"/>
  <c r="AP279" i="2"/>
  <c r="AH279" i="2"/>
  <c r="AL281" i="2"/>
  <c r="AP280" i="2"/>
  <c r="AH280" i="2"/>
  <c r="AJ282" i="2"/>
  <c r="AN281" i="2"/>
  <c r="AF281" i="2"/>
  <c r="AL283" i="2"/>
  <c r="AP282" i="2"/>
  <c r="AH282" i="2"/>
  <c r="AJ284" i="2"/>
  <c r="AN283" i="2"/>
  <c r="AF283" i="2"/>
  <c r="AZ282" i="2"/>
  <c r="AL285" i="2"/>
  <c r="AP284" i="2"/>
  <c r="AH284" i="2"/>
  <c r="AJ286" i="2"/>
  <c r="AN285" i="2"/>
  <c r="AF285" i="2"/>
  <c r="AV285" i="2"/>
  <c r="AZ284" i="2" s="1"/>
  <c r="AL287" i="2"/>
  <c r="AP286" i="2"/>
  <c r="AH286" i="2"/>
  <c r="AJ288" i="2"/>
  <c r="AN287" i="2"/>
  <c r="AF287" i="2"/>
  <c r="AK290" i="2"/>
  <c r="AO289" i="2"/>
  <c r="AG289" i="2"/>
  <c r="AE293" i="2"/>
  <c r="AI294" i="2"/>
  <c r="AM293" i="2"/>
  <c r="AI283" i="2"/>
  <c r="AM282" i="2"/>
  <c r="AE282" i="2"/>
  <c r="AY281" i="2"/>
  <c r="AI285" i="2"/>
  <c r="AM284" i="2"/>
  <c r="AE284" i="2"/>
  <c r="AU284" i="2"/>
  <c r="AY283" i="2" s="1"/>
  <c r="AI287" i="2"/>
  <c r="AM286" i="2"/>
  <c r="AE286" i="2"/>
  <c r="AE291" i="2"/>
  <c r="AI292" i="2"/>
  <c r="AM291" i="2"/>
  <c r="AJ289" i="2"/>
  <c r="AN288" i="2"/>
  <c r="AF288" i="2"/>
  <c r="AL290" i="2"/>
  <c r="AP289" i="2"/>
  <c r="AH289" i="2"/>
  <c r="AJ291" i="2"/>
  <c r="AN290" i="2"/>
  <c r="AF290" i="2"/>
  <c r="AV290" i="2"/>
  <c r="AZ289" i="2" s="1"/>
  <c r="AL292" i="2"/>
  <c r="AP291" i="2"/>
  <c r="AH291" i="2"/>
  <c r="AJ293" i="2"/>
  <c r="AN292" i="2"/>
  <c r="AF292" i="2"/>
  <c r="AL294" i="2"/>
  <c r="AP293" i="2"/>
  <c r="AH293" i="2"/>
  <c r="AJ295" i="2"/>
  <c r="AN294" i="2"/>
  <c r="AF294" i="2"/>
  <c r="AJ296" i="2"/>
  <c r="AN295" i="2"/>
  <c r="AF295" i="2"/>
  <c r="AJ297" i="2"/>
  <c r="AN296" i="2"/>
  <c r="AF296" i="2"/>
  <c r="AJ298" i="2"/>
  <c r="AN297" i="2"/>
  <c r="AF297" i="2"/>
  <c r="AJ299" i="2"/>
  <c r="AN298" i="2"/>
  <c r="AF298" i="2"/>
  <c r="AJ300" i="2"/>
  <c r="AN299" i="2"/>
  <c r="AF299" i="2"/>
  <c r="AJ301" i="2"/>
  <c r="AN300" i="2"/>
  <c r="AF300" i="2"/>
  <c r="AN301" i="2"/>
  <c r="AF301" i="2"/>
  <c r="AK289" i="2"/>
  <c r="AO288" i="2"/>
  <c r="AG288" i="2"/>
  <c r="AW288" i="2"/>
  <c r="BA287" i="2" s="1"/>
  <c r="AK291" i="2"/>
  <c r="AO290" i="2"/>
  <c r="AG290" i="2"/>
  <c r="AK293" i="2"/>
  <c r="AO292" i="2"/>
  <c r="AG292" i="2"/>
  <c r="AK295" i="2"/>
  <c r="AO294" i="2"/>
  <c r="AG294" i="2"/>
  <c r="AK296" i="2"/>
  <c r="AO295" i="2"/>
  <c r="AG295" i="2"/>
  <c r="AK297" i="2"/>
  <c r="AO296" i="2"/>
  <c r="AG296" i="2"/>
  <c r="AK298" i="2"/>
  <c r="AO297" i="2"/>
  <c r="AG297" i="2"/>
  <c r="AK299" i="2"/>
  <c r="AO298" i="2"/>
  <c r="AG298" i="2"/>
  <c r="AK300" i="2"/>
  <c r="AO299" i="2"/>
  <c r="AG299" i="2"/>
  <c r="AK301" i="2"/>
  <c r="AO300" i="2"/>
  <c r="AG300" i="2"/>
  <c r="AO301" i="2"/>
  <c r="AG301" i="2"/>
  <c r="AL289" i="2"/>
  <c r="AP288" i="2"/>
  <c r="AH288" i="2"/>
  <c r="AJ290" i="2"/>
  <c r="AN289" i="2"/>
  <c r="AF289" i="2"/>
  <c r="AL291" i="2"/>
  <c r="AP290" i="2"/>
  <c r="AH290" i="2"/>
  <c r="AJ292" i="2"/>
  <c r="AN291" i="2"/>
  <c r="AF291" i="2"/>
  <c r="AV291" i="2"/>
  <c r="AZ290" i="2" s="1"/>
  <c r="AL293" i="2"/>
  <c r="AP292" i="2"/>
  <c r="AH292" i="2"/>
  <c r="AJ294" i="2"/>
  <c r="AN293" i="2"/>
  <c r="AF293" i="2"/>
  <c r="AL295" i="2"/>
  <c r="AP294" i="2"/>
  <c r="AH294" i="2"/>
  <c r="AL296" i="2"/>
  <c r="AP295" i="2"/>
  <c r="AH295" i="2"/>
  <c r="AL297" i="2"/>
  <c r="AP296" i="2"/>
  <c r="AH296" i="2"/>
  <c r="AL298" i="2"/>
  <c r="AP297" i="2"/>
  <c r="AH297" i="2"/>
  <c r="AL299" i="2"/>
  <c r="AP298" i="2"/>
  <c r="AH298" i="2"/>
  <c r="AL300" i="2"/>
  <c r="AP299" i="2"/>
  <c r="AH299" i="2"/>
  <c r="AL301" i="2"/>
  <c r="AP300" i="2"/>
  <c r="AH300" i="2"/>
  <c r="AP301" i="2"/>
  <c r="AH301" i="2"/>
  <c r="AK14" i="1"/>
  <c r="AG13" i="1"/>
  <c r="AO13" i="1"/>
  <c r="AK5" i="1"/>
  <c r="AO4" i="1"/>
  <c r="AG4" i="1"/>
  <c r="BA3" i="1"/>
  <c r="AW5" i="1"/>
  <c r="BA4" i="1" s="1"/>
  <c r="AO19" i="1"/>
  <c r="AG19" i="1"/>
  <c r="AK20" i="1"/>
  <c r="AK7" i="1"/>
  <c r="AO6" i="1"/>
  <c r="AG6" i="1"/>
  <c r="AO2" i="1"/>
  <c r="AL4" i="1"/>
  <c r="AP3" i="1"/>
  <c r="AH3" i="1"/>
  <c r="AO3" i="1"/>
  <c r="AJ5" i="1"/>
  <c r="AN4" i="1"/>
  <c r="AF4" i="1"/>
  <c r="AL6" i="1"/>
  <c r="AP5" i="1"/>
  <c r="AH5" i="1"/>
  <c r="AO5" i="1"/>
  <c r="AJ7" i="1"/>
  <c r="AN6" i="1"/>
  <c r="AF6" i="1"/>
  <c r="AI8" i="1"/>
  <c r="AM7" i="1"/>
  <c r="AE7" i="1"/>
  <c r="AV7" i="1"/>
  <c r="AZ6" i="1" s="1"/>
  <c r="AJ10" i="1"/>
  <c r="AN9" i="1"/>
  <c r="AF9" i="1"/>
  <c r="AI11" i="1"/>
  <c r="AM10" i="1"/>
  <c r="AE10" i="1"/>
  <c r="AI12" i="1"/>
  <c r="AM11" i="1"/>
  <c r="AE11" i="1"/>
  <c r="AO12" i="1"/>
  <c r="AK13" i="1"/>
  <c r="AI15" i="1"/>
  <c r="AM14" i="1"/>
  <c r="AE14" i="1"/>
  <c r="AI19" i="1"/>
  <c r="AM18" i="1"/>
  <c r="AE18" i="1"/>
  <c r="AG18" i="1"/>
  <c r="AO18" i="1"/>
  <c r="AK19" i="1"/>
  <c r="AJ23" i="1"/>
  <c r="AN22" i="1"/>
  <c r="AF22" i="1"/>
  <c r="K25" i="1"/>
  <c r="AK24" i="1"/>
  <c r="AG23" i="1"/>
  <c r="AG27" i="1"/>
  <c r="AK28" i="1"/>
  <c r="AJ29" i="1"/>
  <c r="AN28" i="1"/>
  <c r="AF28" i="1"/>
  <c r="AG29" i="1"/>
  <c r="AK30" i="1"/>
  <c r="AJ31" i="1"/>
  <c r="AN30" i="1"/>
  <c r="AF30" i="1"/>
  <c r="AG31" i="1"/>
  <c r="AK32" i="1"/>
  <c r="AJ33" i="1"/>
  <c r="AN32" i="1"/>
  <c r="AF32" i="1"/>
  <c r="AG33" i="1"/>
  <c r="AK34" i="1"/>
  <c r="AJ35" i="1"/>
  <c r="AN34" i="1"/>
  <c r="AF34" i="1"/>
  <c r="AG35" i="1"/>
  <c r="AK36" i="1"/>
  <c r="AJ37" i="1"/>
  <c r="AN36" i="1"/>
  <c r="AF36" i="1"/>
  <c r="AG37" i="1"/>
  <c r="AK38" i="1"/>
  <c r="AJ39" i="1"/>
  <c r="AN38" i="1"/>
  <c r="AF38" i="1"/>
  <c r="AG39" i="1"/>
  <c r="AK40" i="1"/>
  <c r="AJ41" i="1"/>
  <c r="AN40" i="1"/>
  <c r="AF40" i="1"/>
  <c r="AG41" i="1"/>
  <c r="AK42" i="1"/>
  <c r="AJ43" i="1"/>
  <c r="AN42" i="1"/>
  <c r="AF42" i="1"/>
  <c r="AG43" i="1"/>
  <c r="AK44" i="1"/>
  <c r="AJ45" i="1"/>
  <c r="AN44" i="1"/>
  <c r="AF44" i="1"/>
  <c r="AK47" i="1"/>
  <c r="AK49" i="1"/>
  <c r="AL58" i="1"/>
  <c r="AP57" i="1"/>
  <c r="AH57" i="1"/>
  <c r="BA57" i="1"/>
  <c r="AG59" i="1"/>
  <c r="AK60" i="1"/>
  <c r="AJ61" i="1"/>
  <c r="AN60" i="1"/>
  <c r="AF60" i="1"/>
  <c r="AK63" i="1"/>
  <c r="AL66" i="1"/>
  <c r="AP65" i="1"/>
  <c r="AH65" i="1"/>
  <c r="BA65" i="1"/>
  <c r="AG67" i="1"/>
  <c r="AK68" i="1"/>
  <c r="AJ69" i="1"/>
  <c r="AN68" i="1"/>
  <c r="AF68" i="1"/>
  <c r="AK71" i="1"/>
  <c r="AN74" i="1"/>
  <c r="AF74" i="1"/>
  <c r="AJ75" i="1"/>
  <c r="AI76" i="1"/>
  <c r="AE75" i="1"/>
  <c r="AM75" i="1"/>
  <c r="AN78" i="1"/>
  <c r="AJ79" i="1"/>
  <c r="AF78" i="1"/>
  <c r="AI80" i="1"/>
  <c r="AE79" i="1"/>
  <c r="AM79" i="1"/>
  <c r="AF81" i="1"/>
  <c r="AJ82" i="1"/>
  <c r="AN81" i="1"/>
  <c r="AF83" i="1"/>
  <c r="AN83" i="1"/>
  <c r="AJ84" i="1"/>
  <c r="AI86" i="1"/>
  <c r="AE85" i="1"/>
  <c r="AM85" i="1"/>
  <c r="AM89" i="1"/>
  <c r="AE89" i="1"/>
  <c r="AI90" i="1"/>
  <c r="AL103" i="1"/>
  <c r="AP102" i="1"/>
  <c r="AH102" i="1"/>
  <c r="AL111" i="1"/>
  <c r="AP110" i="1"/>
  <c r="AH110" i="1"/>
  <c r="AL119" i="1"/>
  <c r="AP118" i="1"/>
  <c r="AH118" i="1"/>
  <c r="AI4" i="1"/>
  <c r="AM3" i="1"/>
  <c r="AE3" i="1"/>
  <c r="AK4" i="1"/>
  <c r="AI6" i="1"/>
  <c r="AM5" i="1"/>
  <c r="AE5" i="1"/>
  <c r="AK6" i="1"/>
  <c r="AW6" i="1"/>
  <c r="AJ8" i="1"/>
  <c r="AN7" i="1"/>
  <c r="AF7" i="1"/>
  <c r="AG7" i="1"/>
  <c r="AI9" i="1"/>
  <c r="AM8" i="1"/>
  <c r="AE8" i="1"/>
  <c r="AV8" i="1"/>
  <c r="AZ7" i="1" s="1"/>
  <c r="AO9" i="1"/>
  <c r="AK10" i="1"/>
  <c r="AJ12" i="1"/>
  <c r="AN11" i="1"/>
  <c r="AF11" i="1"/>
  <c r="AG11" i="1"/>
  <c r="AL13" i="1"/>
  <c r="AP12" i="1"/>
  <c r="AH12" i="1"/>
  <c r="AJ15" i="1"/>
  <c r="AN14" i="1"/>
  <c r="AF14" i="1"/>
  <c r="AG14" i="1"/>
  <c r="AI16" i="1"/>
  <c r="AM15" i="1"/>
  <c r="AE15" i="1"/>
  <c r="AK16" i="1"/>
  <c r="AO15" i="1"/>
  <c r="AL17" i="1"/>
  <c r="AP16" i="1"/>
  <c r="AH16" i="1"/>
  <c r="AI18" i="1"/>
  <c r="AM17" i="1"/>
  <c r="AE17" i="1"/>
  <c r="AO17" i="1"/>
  <c r="AG17" i="1"/>
  <c r="AK18" i="1"/>
  <c r="AI22" i="1"/>
  <c r="AM21" i="1"/>
  <c r="AE21" i="1"/>
  <c r="AO21" i="1"/>
  <c r="AK22" i="1"/>
  <c r="AG21" i="1"/>
  <c r="AL24" i="1"/>
  <c r="AP23" i="1"/>
  <c r="AH23" i="1"/>
  <c r="AL28" i="1"/>
  <c r="AP27" i="1"/>
  <c r="AH27" i="1"/>
  <c r="AL30" i="1"/>
  <c r="AP29" i="1"/>
  <c r="AH29" i="1"/>
  <c r="AL32" i="1"/>
  <c r="AP31" i="1"/>
  <c r="AH31" i="1"/>
  <c r="AL34" i="1"/>
  <c r="AP33" i="1"/>
  <c r="AH33" i="1"/>
  <c r="AL36" i="1"/>
  <c r="AP35" i="1"/>
  <c r="AH35" i="1"/>
  <c r="AL38" i="1"/>
  <c r="AP37" i="1"/>
  <c r="AH37" i="1"/>
  <c r="AL40" i="1"/>
  <c r="AP39" i="1"/>
  <c r="AH39" i="1"/>
  <c r="AL42" i="1"/>
  <c r="AP41" i="1"/>
  <c r="AH41" i="1"/>
  <c r="AL44" i="1"/>
  <c r="AP43" i="1"/>
  <c r="AH43" i="1"/>
  <c r="BA43" i="1"/>
  <c r="AG45" i="1"/>
  <c r="AK46" i="1"/>
  <c r="AJ47" i="1"/>
  <c r="AN46" i="1"/>
  <c r="AF46" i="1"/>
  <c r="AG47" i="1"/>
  <c r="AK48" i="1"/>
  <c r="AJ49" i="1"/>
  <c r="AN48" i="1"/>
  <c r="AF48" i="1"/>
  <c r="AK51" i="1"/>
  <c r="AK53" i="1"/>
  <c r="AK55" i="1"/>
  <c r="AK57" i="1"/>
  <c r="AL60" i="1"/>
  <c r="AP59" i="1"/>
  <c r="AH59" i="1"/>
  <c r="BA59" i="1"/>
  <c r="AG61" i="1"/>
  <c r="AK62" i="1"/>
  <c r="AJ63" i="1"/>
  <c r="AN62" i="1"/>
  <c r="AF62" i="1"/>
  <c r="AK65" i="1"/>
  <c r="AL68" i="1"/>
  <c r="AP67" i="1"/>
  <c r="AH67" i="1"/>
  <c r="BA67" i="1"/>
  <c r="AG69" i="1"/>
  <c r="AK70" i="1"/>
  <c r="AJ71" i="1"/>
  <c r="AN70" i="1"/>
  <c r="AF70" i="1"/>
  <c r="L14" i="1"/>
  <c r="AJ4" i="1"/>
  <c r="AN3" i="1"/>
  <c r="AF3" i="1"/>
  <c r="AL5" i="1"/>
  <c r="AP4" i="1"/>
  <c r="AH4" i="1"/>
  <c r="AX4" i="1"/>
  <c r="BB3" i="1" s="1"/>
  <c r="AJ6" i="1"/>
  <c r="AN5" i="1"/>
  <c r="AF5" i="1"/>
  <c r="AV5" i="1"/>
  <c r="AZ4" i="1" s="1"/>
  <c r="AL7" i="1"/>
  <c r="AP6" i="1"/>
  <c r="AH6" i="1"/>
  <c r="AO7" i="1"/>
  <c r="AJ9" i="1"/>
  <c r="AN8" i="1"/>
  <c r="AF8" i="1"/>
  <c r="AL10" i="1"/>
  <c r="AP9" i="1"/>
  <c r="AH9" i="1"/>
  <c r="AO10" i="1"/>
  <c r="AK11" i="1"/>
  <c r="K13" i="1"/>
  <c r="AL14" i="1"/>
  <c r="AP13" i="1"/>
  <c r="AH13" i="1"/>
  <c r="AU13" i="1"/>
  <c r="AY12" i="1" s="1"/>
  <c r="AO14" i="1"/>
  <c r="AJ16" i="1"/>
  <c r="AN15" i="1"/>
  <c r="AF15" i="1"/>
  <c r="AG16" i="1"/>
  <c r="AK17" i="1"/>
  <c r="AI21" i="1"/>
  <c r="AM20" i="1"/>
  <c r="AE20" i="1"/>
  <c r="AG20" i="1"/>
  <c r="AK21" i="1"/>
  <c r="AO20" i="1"/>
  <c r="AJ26" i="1"/>
  <c r="AN25" i="1"/>
  <c r="AF25" i="1"/>
  <c r="AK27" i="1"/>
  <c r="AG26" i="1"/>
  <c r="AO26" i="1"/>
  <c r="AL46" i="1"/>
  <c r="AP45" i="1"/>
  <c r="AH45" i="1"/>
  <c r="AL48" i="1"/>
  <c r="AP47" i="1"/>
  <c r="AH47" i="1"/>
  <c r="AW47" i="1"/>
  <c r="BA46" i="1" s="1"/>
  <c r="AG49" i="1"/>
  <c r="AK50" i="1"/>
  <c r="AJ51" i="1"/>
  <c r="AN50" i="1"/>
  <c r="AF50" i="1"/>
  <c r="AG51" i="1"/>
  <c r="AK52" i="1"/>
  <c r="AJ53" i="1"/>
  <c r="AN52" i="1"/>
  <c r="AF52" i="1"/>
  <c r="AG53" i="1"/>
  <c r="AK54" i="1"/>
  <c r="AJ55" i="1"/>
  <c r="AN54" i="1"/>
  <c r="AF54" i="1"/>
  <c r="AG55" i="1"/>
  <c r="AK56" i="1"/>
  <c r="AJ57" i="1"/>
  <c r="AN56" i="1"/>
  <c r="AF56" i="1"/>
  <c r="AL62" i="1"/>
  <c r="AP61" i="1"/>
  <c r="AH61" i="1"/>
  <c r="BA61" i="1"/>
  <c r="AG63" i="1"/>
  <c r="AK64" i="1"/>
  <c r="AJ65" i="1"/>
  <c r="AN64" i="1"/>
  <c r="AF64" i="1"/>
  <c r="AL70" i="1"/>
  <c r="AP69" i="1"/>
  <c r="AH69" i="1"/>
  <c r="BA69" i="1"/>
  <c r="AK72" i="1"/>
  <c r="AG71" i="1"/>
  <c r="I14" i="1"/>
  <c r="AG2" i="1"/>
  <c r="AK3" i="1"/>
  <c r="AI5" i="1"/>
  <c r="AM4" i="1"/>
  <c r="AE4" i="1"/>
  <c r="AU4" i="1"/>
  <c r="AY3" i="1" s="1"/>
  <c r="AI7" i="1"/>
  <c r="AM6" i="1"/>
  <c r="AE6" i="1"/>
  <c r="AL8" i="1"/>
  <c r="AP7" i="1"/>
  <c r="AH7" i="1"/>
  <c r="AV9" i="1"/>
  <c r="AZ8" i="1" s="1"/>
  <c r="AL11" i="1"/>
  <c r="AP10" i="1"/>
  <c r="AH10" i="1"/>
  <c r="AY10" i="1"/>
  <c r="AJ13" i="1"/>
  <c r="AN12" i="1"/>
  <c r="AF12" i="1"/>
  <c r="AK12" i="1"/>
  <c r="AI14" i="1"/>
  <c r="AM13" i="1"/>
  <c r="AE13" i="1"/>
  <c r="AL15" i="1"/>
  <c r="AP14" i="1"/>
  <c r="AH14" i="1"/>
  <c r="AJ17" i="1"/>
  <c r="AN16" i="1"/>
  <c r="AF16" i="1"/>
  <c r="AI20" i="1"/>
  <c r="AM19" i="1"/>
  <c r="AE19" i="1"/>
  <c r="AI25" i="1"/>
  <c r="AM24" i="1"/>
  <c r="AE24" i="1"/>
  <c r="AO24" i="1"/>
  <c r="AK25" i="1"/>
  <c r="AG24" i="1"/>
  <c r="AL50" i="1"/>
  <c r="AP49" i="1"/>
  <c r="AH49" i="1"/>
  <c r="AL52" i="1"/>
  <c r="AP51" i="1"/>
  <c r="AH51" i="1"/>
  <c r="AW51" i="1"/>
  <c r="AL54" i="1"/>
  <c r="AP53" i="1"/>
  <c r="AH53" i="1"/>
  <c r="AL56" i="1"/>
  <c r="AP55" i="1"/>
  <c r="AH55" i="1"/>
  <c r="AG57" i="1"/>
  <c r="AK58" i="1"/>
  <c r="AJ59" i="1"/>
  <c r="AN58" i="1"/>
  <c r="AF58" i="1"/>
  <c r="AL64" i="1"/>
  <c r="AP63" i="1"/>
  <c r="AH63" i="1"/>
  <c r="BA63" i="1"/>
  <c r="AG65" i="1"/>
  <c r="AK66" i="1"/>
  <c r="AJ67" i="1"/>
  <c r="AN66" i="1"/>
  <c r="AF66" i="1"/>
  <c r="AP71" i="1"/>
  <c r="AH71" i="1"/>
  <c r="AL72" i="1"/>
  <c r="AL9" i="1"/>
  <c r="AP8" i="1"/>
  <c r="AH8" i="1"/>
  <c r="AI10" i="1"/>
  <c r="AM9" i="1"/>
  <c r="AE9" i="1"/>
  <c r="AJ11" i="1"/>
  <c r="AN10" i="1"/>
  <c r="AF10" i="1"/>
  <c r="AV10" i="1"/>
  <c r="AZ9" i="1" s="1"/>
  <c r="AL12" i="1"/>
  <c r="AP11" i="1"/>
  <c r="AH11" i="1"/>
  <c r="AI13" i="1"/>
  <c r="AM12" i="1"/>
  <c r="AE12" i="1"/>
  <c r="AU12" i="1"/>
  <c r="AY11" i="1" s="1"/>
  <c r="AJ14" i="1"/>
  <c r="AN13" i="1"/>
  <c r="AF13" i="1"/>
  <c r="AL16" i="1"/>
  <c r="AP15" i="1"/>
  <c r="AH15" i="1"/>
  <c r="AI17" i="1"/>
  <c r="AM16" i="1"/>
  <c r="AE16" i="1"/>
  <c r="AJ18" i="1"/>
  <c r="AN17" i="1"/>
  <c r="AF17" i="1"/>
  <c r="AL19" i="1"/>
  <c r="AP18" i="1"/>
  <c r="AH18" i="1"/>
  <c r="AJ20" i="1"/>
  <c r="AN19" i="1"/>
  <c r="AF19" i="1"/>
  <c r="AL21" i="1"/>
  <c r="AP20" i="1"/>
  <c r="AH20" i="1"/>
  <c r="AJ22" i="1"/>
  <c r="AN21" i="1"/>
  <c r="AF21" i="1"/>
  <c r="AI24" i="1"/>
  <c r="AM23" i="1"/>
  <c r="AE23" i="1"/>
  <c r="AJ25" i="1"/>
  <c r="AN24" i="1"/>
  <c r="AF24" i="1"/>
  <c r="K26" i="1"/>
  <c r="AL27" i="1"/>
  <c r="AP26" i="1"/>
  <c r="AH26" i="1"/>
  <c r="AI28" i="1"/>
  <c r="AM27" i="1"/>
  <c r="AE27" i="1"/>
  <c r="AI30" i="1"/>
  <c r="AM29" i="1"/>
  <c r="AE29" i="1"/>
  <c r="AI32" i="1"/>
  <c r="AM31" i="1"/>
  <c r="AE31" i="1"/>
  <c r="AI34" i="1"/>
  <c r="AM33" i="1"/>
  <c r="AE33" i="1"/>
  <c r="AI36" i="1"/>
  <c r="AM35" i="1"/>
  <c r="AE35" i="1"/>
  <c r="AI38" i="1"/>
  <c r="AM37" i="1"/>
  <c r="AE37" i="1"/>
  <c r="AI40" i="1"/>
  <c r="AM39" i="1"/>
  <c r="AE39" i="1"/>
  <c r="AY38" i="1"/>
  <c r="AI42" i="1"/>
  <c r="AM41" i="1"/>
  <c r="AE41" i="1"/>
  <c r="AU41" i="1"/>
  <c r="AY40" i="1" s="1"/>
  <c r="AI44" i="1"/>
  <c r="AM43" i="1"/>
  <c r="AE43" i="1"/>
  <c r="AI46" i="1"/>
  <c r="AM45" i="1"/>
  <c r="AE45" i="1"/>
  <c r="AI48" i="1"/>
  <c r="AM47" i="1"/>
  <c r="AE47" i="1"/>
  <c r="AI50" i="1"/>
  <c r="AM49" i="1"/>
  <c r="AE49" i="1"/>
  <c r="AI52" i="1"/>
  <c r="AM51" i="1"/>
  <c r="AE51" i="1"/>
  <c r="AI54" i="1"/>
  <c r="AM53" i="1"/>
  <c r="AE53" i="1"/>
  <c r="AY52" i="1"/>
  <c r="AI56" i="1"/>
  <c r="AM55" i="1"/>
  <c r="AE55" i="1"/>
  <c r="AY54" i="1"/>
  <c r="AI58" i="1"/>
  <c r="AM57" i="1"/>
  <c r="AE57" i="1"/>
  <c r="AY56" i="1"/>
  <c r="AI60" i="1"/>
  <c r="AM59" i="1"/>
  <c r="AE59" i="1"/>
  <c r="AU59" i="1"/>
  <c r="AY58" i="1" s="1"/>
  <c r="AI62" i="1"/>
  <c r="AM61" i="1"/>
  <c r="AE61" i="1"/>
  <c r="AU61" i="1"/>
  <c r="AY60" i="1" s="1"/>
  <c r="AI64" i="1"/>
  <c r="AM63" i="1"/>
  <c r="AE63" i="1"/>
  <c r="AI66" i="1"/>
  <c r="AM65" i="1"/>
  <c r="AE65" i="1"/>
  <c r="AY64" i="1"/>
  <c r="AI68" i="1"/>
  <c r="AM67" i="1"/>
  <c r="AE67" i="1"/>
  <c r="AY66" i="1"/>
  <c r="AI70" i="1"/>
  <c r="AM69" i="1"/>
  <c r="AE69" i="1"/>
  <c r="AY68" i="1"/>
  <c r="AI72" i="1"/>
  <c r="AM71" i="1"/>
  <c r="AE71" i="1"/>
  <c r="AY70" i="1"/>
  <c r="AM72" i="1"/>
  <c r="AE72" i="1"/>
  <c r="AI73" i="1"/>
  <c r="AV74" i="1"/>
  <c r="AZ73" i="1" s="1"/>
  <c r="AF75" i="1"/>
  <c r="AN75" i="1"/>
  <c r="AJ76" i="1"/>
  <c r="AY74" i="1"/>
  <c r="AM76" i="1"/>
  <c r="AI77" i="1"/>
  <c r="AE76" i="1"/>
  <c r="AZ77" i="1"/>
  <c r="AF79" i="1"/>
  <c r="AN79" i="1"/>
  <c r="AJ80" i="1"/>
  <c r="AY78" i="1"/>
  <c r="AM80" i="1"/>
  <c r="AE80" i="1"/>
  <c r="AI81" i="1"/>
  <c r="AV81" i="1"/>
  <c r="AZ80" i="1" s="1"/>
  <c r="AI83" i="1"/>
  <c r="AM82" i="1"/>
  <c r="AE82" i="1"/>
  <c r="AM84" i="1"/>
  <c r="AE84" i="1"/>
  <c r="AI85" i="1"/>
  <c r="AF85" i="1"/>
  <c r="AJ86" i="1"/>
  <c r="AN85" i="1"/>
  <c r="AY84" i="1"/>
  <c r="AM87" i="1"/>
  <c r="AE87" i="1"/>
  <c r="AI88" i="1"/>
  <c r="AY88" i="1"/>
  <c r="AM90" i="1"/>
  <c r="AE90" i="1"/>
  <c r="AI91" i="1"/>
  <c r="AM93" i="1"/>
  <c r="AE93" i="1"/>
  <c r="AI94" i="1"/>
  <c r="AI96" i="1"/>
  <c r="AM95" i="1"/>
  <c r="AE95" i="1"/>
  <c r="AL97" i="1"/>
  <c r="AP96" i="1"/>
  <c r="AH96" i="1"/>
  <c r="AX96" i="1"/>
  <c r="AL105" i="1"/>
  <c r="AP104" i="1"/>
  <c r="AH104" i="1"/>
  <c r="AL113" i="1"/>
  <c r="AP112" i="1"/>
  <c r="AH112" i="1"/>
  <c r="AK121" i="1"/>
  <c r="AO120" i="1"/>
  <c r="AG120" i="1"/>
  <c r="AL23" i="1"/>
  <c r="AP22" i="1"/>
  <c r="AH22" i="1"/>
  <c r="AO22" i="1"/>
  <c r="AJ24" i="1"/>
  <c r="AN23" i="1"/>
  <c r="AF23" i="1"/>
  <c r="AL26" i="1"/>
  <c r="AP25" i="1"/>
  <c r="AH25" i="1"/>
  <c r="AI27" i="1"/>
  <c r="AM26" i="1"/>
  <c r="AE26" i="1"/>
  <c r="AJ28" i="1"/>
  <c r="AN27" i="1"/>
  <c r="AF27" i="1"/>
  <c r="AL29" i="1"/>
  <c r="AP28" i="1"/>
  <c r="AH28" i="1"/>
  <c r="AO28" i="1"/>
  <c r="AJ30" i="1"/>
  <c r="AN29" i="1"/>
  <c r="AF29" i="1"/>
  <c r="AL31" i="1"/>
  <c r="AP30" i="1"/>
  <c r="AH30" i="1"/>
  <c r="AO30" i="1"/>
  <c r="AJ32" i="1"/>
  <c r="AN31" i="1"/>
  <c r="AF31" i="1"/>
  <c r="AL33" i="1"/>
  <c r="AP32" i="1"/>
  <c r="AH32" i="1"/>
  <c r="AO32" i="1"/>
  <c r="AJ34" i="1"/>
  <c r="AN33" i="1"/>
  <c r="AF33" i="1"/>
  <c r="AL35" i="1"/>
  <c r="AP34" i="1"/>
  <c r="AH34" i="1"/>
  <c r="AO34" i="1"/>
  <c r="AJ36" i="1"/>
  <c r="AN35" i="1"/>
  <c r="AF35" i="1"/>
  <c r="AL37" i="1"/>
  <c r="AP36" i="1"/>
  <c r="AH36" i="1"/>
  <c r="AO36" i="1"/>
  <c r="AJ38" i="1"/>
  <c r="AN37" i="1"/>
  <c r="AF37" i="1"/>
  <c r="AL39" i="1"/>
  <c r="AP38" i="1"/>
  <c r="AH38" i="1"/>
  <c r="AO38" i="1"/>
  <c r="AJ40" i="1"/>
  <c r="AN39" i="1"/>
  <c r="AF39" i="1"/>
  <c r="AL41" i="1"/>
  <c r="AP40" i="1"/>
  <c r="AH40" i="1"/>
  <c r="AO40" i="1"/>
  <c r="AJ42" i="1"/>
  <c r="AN41" i="1"/>
  <c r="AF41" i="1"/>
  <c r="AL43" i="1"/>
  <c r="AP42" i="1"/>
  <c r="AH42" i="1"/>
  <c r="AO42" i="1"/>
  <c r="AJ44" i="1"/>
  <c r="AN43" i="1"/>
  <c r="AF43" i="1"/>
  <c r="AL45" i="1"/>
  <c r="AP44" i="1"/>
  <c r="AH44" i="1"/>
  <c r="AO44" i="1"/>
  <c r="AJ46" i="1"/>
  <c r="AN45" i="1"/>
  <c r="AF45" i="1"/>
  <c r="AL47" i="1"/>
  <c r="AP46" i="1"/>
  <c r="AH46" i="1"/>
  <c r="AO46" i="1"/>
  <c r="AJ48" i="1"/>
  <c r="AN47" i="1"/>
  <c r="AF47" i="1"/>
  <c r="AL49" i="1"/>
  <c r="AP48" i="1"/>
  <c r="AH48" i="1"/>
  <c r="AO48" i="1"/>
  <c r="AJ50" i="1"/>
  <c r="AN49" i="1"/>
  <c r="AF49" i="1"/>
  <c r="AL51" i="1"/>
  <c r="AP50" i="1"/>
  <c r="AH50" i="1"/>
  <c r="AO50" i="1"/>
  <c r="AJ52" i="1"/>
  <c r="AN51" i="1"/>
  <c r="AF51" i="1"/>
  <c r="AL53" i="1"/>
  <c r="AP52" i="1"/>
  <c r="AH52" i="1"/>
  <c r="AO52" i="1"/>
  <c r="AJ54" i="1"/>
  <c r="AN53" i="1"/>
  <c r="AF53" i="1"/>
  <c r="AL55" i="1"/>
  <c r="AP54" i="1"/>
  <c r="AH54" i="1"/>
  <c r="AO54" i="1"/>
  <c r="AJ56" i="1"/>
  <c r="AN55" i="1"/>
  <c r="AF55" i="1"/>
  <c r="AL57" i="1"/>
  <c r="AP56" i="1"/>
  <c r="AH56" i="1"/>
  <c r="AO56" i="1"/>
  <c r="AJ58" i="1"/>
  <c r="AN57" i="1"/>
  <c r="AF57" i="1"/>
  <c r="AL59" i="1"/>
  <c r="AP58" i="1"/>
  <c r="AH58" i="1"/>
  <c r="AO58" i="1"/>
  <c r="AJ60" i="1"/>
  <c r="AN59" i="1"/>
  <c r="AF59" i="1"/>
  <c r="AL61" i="1"/>
  <c r="AP60" i="1"/>
  <c r="AH60" i="1"/>
  <c r="AO60" i="1"/>
  <c r="AJ62" i="1"/>
  <c r="AN61" i="1"/>
  <c r="AF61" i="1"/>
  <c r="AL63" i="1"/>
  <c r="AP62" i="1"/>
  <c r="AH62" i="1"/>
  <c r="AO62" i="1"/>
  <c r="AJ64" i="1"/>
  <c r="AN63" i="1"/>
  <c r="AF63" i="1"/>
  <c r="AL65" i="1"/>
  <c r="AP64" i="1"/>
  <c r="AH64" i="1"/>
  <c r="AO64" i="1"/>
  <c r="AJ66" i="1"/>
  <c r="AN65" i="1"/>
  <c r="AF65" i="1"/>
  <c r="AL67" i="1"/>
  <c r="AP66" i="1"/>
  <c r="AH66" i="1"/>
  <c r="AO66" i="1"/>
  <c r="AJ68" i="1"/>
  <c r="AN67" i="1"/>
  <c r="AF67" i="1"/>
  <c r="AL69" i="1"/>
  <c r="AP68" i="1"/>
  <c r="AH68" i="1"/>
  <c r="AO68" i="1"/>
  <c r="AJ70" i="1"/>
  <c r="AN69" i="1"/>
  <c r="AF69" i="1"/>
  <c r="AL71" i="1"/>
  <c r="AP70" i="1"/>
  <c r="AH70" i="1"/>
  <c r="AO70" i="1"/>
  <c r="AJ72" i="1"/>
  <c r="AN71" i="1"/>
  <c r="AF71" i="1"/>
  <c r="AV71" i="1"/>
  <c r="AZ70" i="1" s="1"/>
  <c r="AN72" i="1"/>
  <c r="AJ73" i="1"/>
  <c r="AF72" i="1"/>
  <c r="AY71" i="1"/>
  <c r="AI74" i="1"/>
  <c r="AE73" i="1"/>
  <c r="AM73" i="1"/>
  <c r="AN76" i="1"/>
  <c r="AJ77" i="1"/>
  <c r="AF76" i="1"/>
  <c r="AY75" i="1"/>
  <c r="AI78" i="1"/>
  <c r="AE77" i="1"/>
  <c r="AM77" i="1"/>
  <c r="AV79" i="1"/>
  <c r="AZ78" i="1" s="1"/>
  <c r="AN80" i="1"/>
  <c r="AJ81" i="1"/>
  <c r="AF80" i="1"/>
  <c r="AU80" i="1"/>
  <c r="AY79" i="1" s="1"/>
  <c r="AN82" i="1"/>
  <c r="AJ83" i="1"/>
  <c r="AF82" i="1"/>
  <c r="AN84" i="1"/>
  <c r="AF84" i="1"/>
  <c r="AJ85" i="1"/>
  <c r="AV85" i="1"/>
  <c r="AZ84" i="1" s="1"/>
  <c r="AM86" i="1"/>
  <c r="AI87" i="1"/>
  <c r="AE86" i="1"/>
  <c r="AJ88" i="1"/>
  <c r="AN87" i="1"/>
  <c r="AF87" i="1"/>
  <c r="AY86" i="1"/>
  <c r="BB87" i="1"/>
  <c r="AX89" i="1"/>
  <c r="AM91" i="1"/>
  <c r="AE91" i="1"/>
  <c r="AI92" i="1"/>
  <c r="AY92" i="1"/>
  <c r="AY94" i="1"/>
  <c r="AL99" i="1"/>
  <c r="AP98" i="1"/>
  <c r="AH98" i="1"/>
  <c r="AL107" i="1"/>
  <c r="AP106" i="1"/>
  <c r="AH106" i="1"/>
  <c r="AL115" i="1"/>
  <c r="AP114" i="1"/>
  <c r="AH114" i="1"/>
  <c r="AL18" i="1"/>
  <c r="AP17" i="1"/>
  <c r="AH17" i="1"/>
  <c r="AJ19" i="1"/>
  <c r="AN18" i="1"/>
  <c r="AF18" i="1"/>
  <c r="AL20" i="1"/>
  <c r="AP19" i="1"/>
  <c r="AH19" i="1"/>
  <c r="AJ21" i="1"/>
  <c r="AN20" i="1"/>
  <c r="AF20" i="1"/>
  <c r="AL22" i="1"/>
  <c r="AP21" i="1"/>
  <c r="AH21" i="1"/>
  <c r="AI23" i="1"/>
  <c r="AM22" i="1"/>
  <c r="AE22" i="1"/>
  <c r="AL25" i="1"/>
  <c r="AP24" i="1"/>
  <c r="AH24" i="1"/>
  <c r="AI26" i="1"/>
  <c r="AM25" i="1"/>
  <c r="AE25" i="1"/>
  <c r="AJ27" i="1"/>
  <c r="AN26" i="1"/>
  <c r="AF26" i="1"/>
  <c r="AI29" i="1"/>
  <c r="AM28" i="1"/>
  <c r="AE28" i="1"/>
  <c r="AI31" i="1"/>
  <c r="AM30" i="1"/>
  <c r="AE30" i="1"/>
  <c r="AI33" i="1"/>
  <c r="AM32" i="1"/>
  <c r="AE32" i="1"/>
  <c r="AI35" i="1"/>
  <c r="AM34" i="1"/>
  <c r="AE34" i="1"/>
  <c r="AI37" i="1"/>
  <c r="AM36" i="1"/>
  <c r="AE36" i="1"/>
  <c r="AI39" i="1"/>
  <c r="AM38" i="1"/>
  <c r="AE38" i="1"/>
  <c r="AI41" i="1"/>
  <c r="AM40" i="1"/>
  <c r="AE40" i="1"/>
  <c r="AI43" i="1"/>
  <c r="AM42" i="1"/>
  <c r="AE42" i="1"/>
  <c r="AU42" i="1"/>
  <c r="AY41" i="1" s="1"/>
  <c r="AI45" i="1"/>
  <c r="AM44" i="1"/>
  <c r="AE44" i="1"/>
  <c r="AI47" i="1"/>
  <c r="AM46" i="1"/>
  <c r="AE46" i="1"/>
  <c r="AI49" i="1"/>
  <c r="AM48" i="1"/>
  <c r="AE48" i="1"/>
  <c r="AI51" i="1"/>
  <c r="AM50" i="1"/>
  <c r="AE50" i="1"/>
  <c r="AI53" i="1"/>
  <c r="AM52" i="1"/>
  <c r="AE52" i="1"/>
  <c r="AI55" i="1"/>
  <c r="AM54" i="1"/>
  <c r="AE54" i="1"/>
  <c r="AI57" i="1"/>
  <c r="AM56" i="1"/>
  <c r="AE56" i="1"/>
  <c r="AI59" i="1"/>
  <c r="AM58" i="1"/>
  <c r="AE58" i="1"/>
  <c r="AI61" i="1"/>
  <c r="AM60" i="1"/>
  <c r="AE60" i="1"/>
  <c r="AY59" i="1"/>
  <c r="AI63" i="1"/>
  <c r="AM62" i="1"/>
  <c r="AE62" i="1"/>
  <c r="AU62" i="1"/>
  <c r="AY61" i="1" s="1"/>
  <c r="AI65" i="1"/>
  <c r="AM64" i="1"/>
  <c r="AE64" i="1"/>
  <c r="AI67" i="1"/>
  <c r="AM66" i="1"/>
  <c r="AE66" i="1"/>
  <c r="AI69" i="1"/>
  <c r="AM68" i="1"/>
  <c r="AE68" i="1"/>
  <c r="AI71" i="1"/>
  <c r="AM70" i="1"/>
  <c r="AE70" i="1"/>
  <c r="AW71" i="1"/>
  <c r="BA70" i="1" s="1"/>
  <c r="AZ71" i="1"/>
  <c r="AF73" i="1"/>
  <c r="AN73" i="1"/>
  <c r="AJ74" i="1"/>
  <c r="AM74" i="1"/>
  <c r="AI75" i="1"/>
  <c r="AE74" i="1"/>
  <c r="AF77" i="1"/>
  <c r="AN77" i="1"/>
  <c r="AJ78" i="1"/>
  <c r="AM78" i="1"/>
  <c r="AI79" i="1"/>
  <c r="AE78" i="1"/>
  <c r="AZ79" i="1"/>
  <c r="AI82" i="1"/>
  <c r="AE81" i="1"/>
  <c r="AM81" i="1"/>
  <c r="AV82" i="1"/>
  <c r="AZ81" i="1" s="1"/>
  <c r="AI84" i="1"/>
  <c r="AE83" i="1"/>
  <c r="AM83" i="1"/>
  <c r="AY83" i="1"/>
  <c r="AJ87" i="1"/>
  <c r="AN86" i="1"/>
  <c r="AF86" i="1"/>
  <c r="AM88" i="1"/>
  <c r="AE88" i="1"/>
  <c r="AI89" i="1"/>
  <c r="AM92" i="1"/>
  <c r="AE92" i="1"/>
  <c r="AI93" i="1"/>
  <c r="AI95" i="1"/>
  <c r="AM94" i="1"/>
  <c r="AE94" i="1"/>
  <c r="AL101" i="1"/>
  <c r="AP100" i="1"/>
  <c r="AH100" i="1"/>
  <c r="AL109" i="1"/>
  <c r="AP108" i="1"/>
  <c r="AH108" i="1"/>
  <c r="AL117" i="1"/>
  <c r="AP116" i="1"/>
  <c r="AH116" i="1"/>
  <c r="AM119" i="1"/>
  <c r="AE119" i="1"/>
  <c r="AI120" i="1"/>
  <c r="AY119" i="1"/>
  <c r="AM121" i="1"/>
  <c r="AE121" i="1"/>
  <c r="AI122" i="1"/>
  <c r="AY120" i="1"/>
  <c r="AM122" i="1"/>
  <c r="AE122" i="1"/>
  <c r="AI123" i="1"/>
  <c r="AY121" i="1"/>
  <c r="AM123" i="1"/>
  <c r="AE123" i="1"/>
  <c r="AI124" i="1"/>
  <c r="AY122" i="1"/>
  <c r="AM124" i="1"/>
  <c r="AE124" i="1"/>
  <c r="AI125" i="1"/>
  <c r="AY123" i="1"/>
  <c r="AM125" i="1"/>
  <c r="AE125" i="1"/>
  <c r="AI126" i="1"/>
  <c r="AY124" i="1"/>
  <c r="AM126" i="1"/>
  <c r="AE126" i="1"/>
  <c r="AI127" i="1"/>
  <c r="AY125" i="1"/>
  <c r="AM127" i="1"/>
  <c r="AE127" i="1"/>
  <c r="AI128" i="1"/>
  <c r="AY126" i="1"/>
  <c r="AM128" i="1"/>
  <c r="AE128" i="1"/>
  <c r="AI129" i="1"/>
  <c r="AY127" i="1"/>
  <c r="AM129" i="1"/>
  <c r="AE129" i="1"/>
  <c r="AI130" i="1"/>
  <c r="AY128" i="1"/>
  <c r="AM130" i="1"/>
  <c r="AE130" i="1"/>
  <c r="AI131" i="1"/>
  <c r="AY129" i="1"/>
  <c r="AM131" i="1"/>
  <c r="AE131" i="1"/>
  <c r="AI132" i="1"/>
  <c r="AY130" i="1"/>
  <c r="AM132" i="1"/>
  <c r="AE132" i="1"/>
  <c r="AI133" i="1"/>
  <c r="AY131" i="1"/>
  <c r="AM133" i="1"/>
  <c r="AE133" i="1"/>
  <c r="AI134" i="1"/>
  <c r="AY132" i="1"/>
  <c r="AM134" i="1"/>
  <c r="AE134" i="1"/>
  <c r="AI135" i="1"/>
  <c r="AY133" i="1"/>
  <c r="AM135" i="1"/>
  <c r="AE135" i="1"/>
  <c r="AI136" i="1"/>
  <c r="AY134" i="1"/>
  <c r="AM136" i="1"/>
  <c r="AE136" i="1"/>
  <c r="AI137" i="1"/>
  <c r="AY135" i="1"/>
  <c r="AM137" i="1"/>
  <c r="AE137" i="1"/>
  <c r="AI138" i="1"/>
  <c r="AY136" i="1"/>
  <c r="AE139" i="1"/>
  <c r="AM139" i="1"/>
  <c r="AI140" i="1"/>
  <c r="AE141" i="1"/>
  <c r="AM141" i="1"/>
  <c r="AI142" i="1"/>
  <c r="AE143" i="1"/>
  <c r="AM143" i="1"/>
  <c r="AI144" i="1"/>
  <c r="AE145" i="1"/>
  <c r="AM145" i="1"/>
  <c r="AI146" i="1"/>
  <c r="AE147" i="1"/>
  <c r="AM147" i="1"/>
  <c r="AI148" i="1"/>
  <c r="AE149" i="1"/>
  <c r="AM149" i="1"/>
  <c r="AI150" i="1"/>
  <c r="AE151" i="1"/>
  <c r="AM151" i="1"/>
  <c r="AI152" i="1"/>
  <c r="AI154" i="1"/>
  <c r="AE153" i="1"/>
  <c r="AM153" i="1"/>
  <c r="AY153" i="1"/>
  <c r="AY152" i="1"/>
  <c r="AL74" i="1"/>
  <c r="AK76" i="1"/>
  <c r="AO75" i="1"/>
  <c r="AG75" i="1"/>
  <c r="AL80" i="1"/>
  <c r="AK84" i="1"/>
  <c r="AO83" i="1"/>
  <c r="AG83" i="1"/>
  <c r="AK86" i="1"/>
  <c r="AO85" i="1"/>
  <c r="AG85" i="1"/>
  <c r="AK88" i="1"/>
  <c r="AO87" i="1"/>
  <c r="AG87" i="1"/>
  <c r="AL87" i="1"/>
  <c r="AZ88" i="1"/>
  <c r="AZ89" i="1"/>
  <c r="AJ92" i="1"/>
  <c r="AN91" i="1"/>
  <c r="AF91" i="1"/>
  <c r="AV91" i="1"/>
  <c r="AZ90" i="1" s="1"/>
  <c r="AV92" i="1"/>
  <c r="AZ91" i="1" s="1"/>
  <c r="AK97" i="1"/>
  <c r="AO96" i="1"/>
  <c r="AG96" i="1"/>
  <c r="AK99" i="1"/>
  <c r="AO98" i="1"/>
  <c r="AG98" i="1"/>
  <c r="AL98" i="1"/>
  <c r="AI100" i="1"/>
  <c r="AM99" i="1"/>
  <c r="AE99" i="1"/>
  <c r="AK101" i="1"/>
  <c r="AO100" i="1"/>
  <c r="AG100" i="1"/>
  <c r="AK103" i="1"/>
  <c r="AO102" i="1"/>
  <c r="AG102" i="1"/>
  <c r="AL102" i="1"/>
  <c r="AI104" i="1"/>
  <c r="AM103" i="1"/>
  <c r="AE103" i="1"/>
  <c r="AK105" i="1"/>
  <c r="AO104" i="1"/>
  <c r="AG104" i="1"/>
  <c r="AL104" i="1"/>
  <c r="AI106" i="1"/>
  <c r="AM105" i="1"/>
  <c r="AE105" i="1"/>
  <c r="AI110" i="1"/>
  <c r="AM109" i="1"/>
  <c r="AE109" i="1"/>
  <c r="AL110" i="1"/>
  <c r="AI112" i="1"/>
  <c r="AM111" i="1"/>
  <c r="AE111" i="1"/>
  <c r="AL112" i="1"/>
  <c r="AL116" i="1"/>
  <c r="AF120" i="1"/>
  <c r="AJ121" i="1"/>
  <c r="AN120" i="1"/>
  <c r="AJ125" i="1"/>
  <c r="AN124" i="1"/>
  <c r="AF124" i="1"/>
  <c r="AJ129" i="1"/>
  <c r="AN128" i="1"/>
  <c r="AF128" i="1"/>
  <c r="AJ133" i="1"/>
  <c r="AN132" i="1"/>
  <c r="AF132" i="1"/>
  <c r="AY141" i="1"/>
  <c r="AY149" i="1"/>
  <c r="AK153" i="1"/>
  <c r="AO152" i="1"/>
  <c r="AG152" i="1"/>
  <c r="AM156" i="1"/>
  <c r="AI157" i="1"/>
  <c r="AE156" i="1"/>
  <c r="AY158" i="1"/>
  <c r="AL161" i="1"/>
  <c r="AP160" i="1"/>
  <c r="AH160" i="1"/>
  <c r="AL162" i="1"/>
  <c r="AP161" i="1"/>
  <c r="AH161" i="1"/>
  <c r="AO197" i="1"/>
  <c r="AG197" i="1"/>
  <c r="AK198" i="1"/>
  <c r="AY205" i="1"/>
  <c r="AF223" i="1"/>
  <c r="AJ224" i="1"/>
  <c r="AN223" i="1"/>
  <c r="AH284" i="1"/>
  <c r="AL285" i="1"/>
  <c r="AP284" i="1"/>
  <c r="AF2" i="1"/>
  <c r="AN2" i="1"/>
  <c r="AJ3" i="1"/>
  <c r="J13" i="1"/>
  <c r="J25" i="1"/>
  <c r="AP72" i="1"/>
  <c r="AH73" i="1"/>
  <c r="AP74" i="1"/>
  <c r="AH75" i="1"/>
  <c r="AP76" i="1"/>
  <c r="AH77" i="1"/>
  <c r="AP78" i="1"/>
  <c r="AH79" i="1"/>
  <c r="AP80" i="1"/>
  <c r="AH81" i="1"/>
  <c r="AP82" i="1"/>
  <c r="AH83" i="1"/>
  <c r="AP84" i="1"/>
  <c r="AH85" i="1"/>
  <c r="AP95" i="1"/>
  <c r="AJ97" i="1"/>
  <c r="AN96" i="1"/>
  <c r="AF96" i="1"/>
  <c r="AZ95" i="1"/>
  <c r="AP97" i="1"/>
  <c r="AJ99" i="1"/>
  <c r="AN98" i="1"/>
  <c r="AF98" i="1"/>
  <c r="AV98" i="1"/>
  <c r="AZ97" i="1" s="1"/>
  <c r="AP99" i="1"/>
  <c r="AJ101" i="1"/>
  <c r="AN100" i="1"/>
  <c r="AF100" i="1"/>
  <c r="AP101" i="1"/>
  <c r="AJ103" i="1"/>
  <c r="AN102" i="1"/>
  <c r="AF102" i="1"/>
  <c r="AP103" i="1"/>
  <c r="AJ105" i="1"/>
  <c r="AN104" i="1"/>
  <c r="AF104" i="1"/>
  <c r="AP105" i="1"/>
  <c r="AJ107" i="1"/>
  <c r="AN106" i="1"/>
  <c r="AF106" i="1"/>
  <c r="AV106" i="1"/>
  <c r="AZ105" i="1" s="1"/>
  <c r="AP107" i="1"/>
  <c r="AJ109" i="1"/>
  <c r="AN108" i="1"/>
  <c r="AF108" i="1"/>
  <c r="AP109" i="1"/>
  <c r="AJ111" i="1"/>
  <c r="AN110" i="1"/>
  <c r="AF110" i="1"/>
  <c r="AP111" i="1"/>
  <c r="AJ113" i="1"/>
  <c r="AN112" i="1"/>
  <c r="AF112" i="1"/>
  <c r="AP113" i="1"/>
  <c r="AJ115" i="1"/>
  <c r="AN114" i="1"/>
  <c r="AF114" i="1"/>
  <c r="AZ113" i="1"/>
  <c r="AP115" i="1"/>
  <c r="AJ117" i="1"/>
  <c r="AN116" i="1"/>
  <c r="AF116" i="1"/>
  <c r="AV116" i="1"/>
  <c r="AZ115" i="1" s="1"/>
  <c r="AF118" i="1"/>
  <c r="AJ119" i="1"/>
  <c r="AN119" i="1"/>
  <c r="AJ120" i="1"/>
  <c r="AF119" i="1"/>
  <c r="BA119" i="1"/>
  <c r="BA118" i="1"/>
  <c r="AM120" i="1"/>
  <c r="AE120" i="1"/>
  <c r="AJ122" i="1"/>
  <c r="AN121" i="1"/>
  <c r="AF121" i="1"/>
  <c r="AI121" i="1"/>
  <c r="AV123" i="1"/>
  <c r="AZ122" i="1" s="1"/>
  <c r="AJ126" i="1"/>
  <c r="AN125" i="1"/>
  <c r="AF125" i="1"/>
  <c r="AV127" i="1"/>
  <c r="AZ126" i="1" s="1"/>
  <c r="AJ130" i="1"/>
  <c r="AN129" i="1"/>
  <c r="AF129" i="1"/>
  <c r="AJ134" i="1"/>
  <c r="AN133" i="1"/>
  <c r="AF133" i="1"/>
  <c r="AJ138" i="1"/>
  <c r="AN137" i="1"/>
  <c r="AF137" i="1"/>
  <c r="AK139" i="1"/>
  <c r="AO138" i="1"/>
  <c r="AG138" i="1"/>
  <c r="AI143" i="1"/>
  <c r="AM142" i="1"/>
  <c r="AE142" i="1"/>
  <c r="AY143" i="1"/>
  <c r="AK147" i="1"/>
  <c r="AO146" i="1"/>
  <c r="AG146" i="1"/>
  <c r="AI151" i="1"/>
  <c r="AM150" i="1"/>
  <c r="AE150" i="1"/>
  <c r="AY151" i="1"/>
  <c r="AG154" i="1"/>
  <c r="AK155" i="1"/>
  <c r="AO154" i="1"/>
  <c r="AN155" i="1"/>
  <c r="AF155" i="1"/>
  <c r="AJ156" i="1"/>
  <c r="AL159" i="1"/>
  <c r="AP158" i="1"/>
  <c r="AH158" i="1"/>
  <c r="AK74" i="1"/>
  <c r="AO73" i="1"/>
  <c r="AG73" i="1"/>
  <c r="AK80" i="1"/>
  <c r="AO79" i="1"/>
  <c r="AG79" i="1"/>
  <c r="AK82" i="1"/>
  <c r="AO81" i="1"/>
  <c r="AG81" i="1"/>
  <c r="AL84" i="1"/>
  <c r="AJ89" i="1"/>
  <c r="AN88" i="1"/>
  <c r="AF88" i="1"/>
  <c r="AL88" i="1"/>
  <c r="AJ90" i="1"/>
  <c r="AN89" i="1"/>
  <c r="AF89" i="1"/>
  <c r="AL89" i="1"/>
  <c r="AJ91" i="1"/>
  <c r="AN90" i="1"/>
  <c r="AF90" i="1"/>
  <c r="AL90" i="1"/>
  <c r="AL93" i="1"/>
  <c r="AJ95" i="1"/>
  <c r="AN94" i="1"/>
  <c r="AF94" i="1"/>
  <c r="AX95" i="1"/>
  <c r="BB94" i="1" s="1"/>
  <c r="AL96" i="1"/>
  <c r="AI98" i="1"/>
  <c r="AM97" i="1"/>
  <c r="AE97" i="1"/>
  <c r="BA97" i="1"/>
  <c r="AL100" i="1"/>
  <c r="AI102" i="1"/>
  <c r="AM101" i="1"/>
  <c r="AE101" i="1"/>
  <c r="AL106" i="1"/>
  <c r="AI108" i="1"/>
  <c r="AM107" i="1"/>
  <c r="AE107" i="1"/>
  <c r="AL108" i="1"/>
  <c r="AU111" i="1"/>
  <c r="AY110" i="1" s="1"/>
  <c r="AK113" i="1"/>
  <c r="AO112" i="1"/>
  <c r="AG112" i="1"/>
  <c r="AK117" i="1"/>
  <c r="AO116" i="1"/>
  <c r="AG116" i="1"/>
  <c r="AM117" i="1"/>
  <c r="AE117" i="1"/>
  <c r="AL118" i="1"/>
  <c r="AO118" i="1"/>
  <c r="AG118" i="1"/>
  <c r="AK120" i="1"/>
  <c r="AG119" i="1"/>
  <c r="AO119" i="1"/>
  <c r="AH2" i="1"/>
  <c r="AP2" i="1"/>
  <c r="AL3" i="1"/>
  <c r="L13" i="1"/>
  <c r="L25" i="1"/>
  <c r="AH72" i="1"/>
  <c r="AH74" i="1"/>
  <c r="AP75" i="1"/>
  <c r="AH76" i="1"/>
  <c r="AP77" i="1"/>
  <c r="AH78" i="1"/>
  <c r="AH80" i="1"/>
  <c r="AP81" i="1"/>
  <c r="AH82" i="1"/>
  <c r="AP85" i="1"/>
  <c r="BB86" i="1"/>
  <c r="AK89" i="1"/>
  <c r="AO88" i="1"/>
  <c r="AG88" i="1"/>
  <c r="BA87" i="1"/>
  <c r="AK90" i="1"/>
  <c r="AO89" i="1"/>
  <c r="AG89" i="1"/>
  <c r="BA88" i="1"/>
  <c r="AK91" i="1"/>
  <c r="AO90" i="1"/>
  <c r="AG90" i="1"/>
  <c r="BA89" i="1"/>
  <c r="AK92" i="1"/>
  <c r="AO91" i="1"/>
  <c r="AG91" i="1"/>
  <c r="BA90" i="1"/>
  <c r="AK93" i="1"/>
  <c r="AO92" i="1"/>
  <c r="AG92" i="1"/>
  <c r="BA91" i="1"/>
  <c r="AK94" i="1"/>
  <c r="AO93" i="1"/>
  <c r="AG93" i="1"/>
  <c r="BA92" i="1"/>
  <c r="AK95" i="1"/>
  <c r="AO94" i="1"/>
  <c r="AG94" i="1"/>
  <c r="BA93" i="1"/>
  <c r="AK96" i="1"/>
  <c r="AO95" i="1"/>
  <c r="AG95" i="1"/>
  <c r="AZ94" i="1"/>
  <c r="AJ98" i="1"/>
  <c r="AN97" i="1"/>
  <c r="AF97" i="1"/>
  <c r="AJ100" i="1"/>
  <c r="AN99" i="1"/>
  <c r="AF99" i="1"/>
  <c r="AJ102" i="1"/>
  <c r="AN101" i="1"/>
  <c r="AF101" i="1"/>
  <c r="AJ104" i="1"/>
  <c r="AN103" i="1"/>
  <c r="AF103" i="1"/>
  <c r="AJ106" i="1"/>
  <c r="AN105" i="1"/>
  <c r="AF105" i="1"/>
  <c r="AJ108" i="1"/>
  <c r="AN107" i="1"/>
  <c r="AF107" i="1"/>
  <c r="AJ110" i="1"/>
  <c r="AN109" i="1"/>
  <c r="AF109" i="1"/>
  <c r="AJ112" i="1"/>
  <c r="AN111" i="1"/>
  <c r="AF111" i="1"/>
  <c r="AJ114" i="1"/>
  <c r="AN113" i="1"/>
  <c r="AF113" i="1"/>
  <c r="AH113" i="1"/>
  <c r="AJ116" i="1"/>
  <c r="AN115" i="1"/>
  <c r="AF115" i="1"/>
  <c r="AN117" i="1"/>
  <c r="AF117" i="1"/>
  <c r="AJ118" i="1"/>
  <c r="AH117" i="1"/>
  <c r="AY117" i="1"/>
  <c r="AJ124" i="1"/>
  <c r="AN123" i="1"/>
  <c r="AF123" i="1"/>
  <c r="AZ124" i="1"/>
  <c r="AJ128" i="1"/>
  <c r="AN127" i="1"/>
  <c r="AF127" i="1"/>
  <c r="AJ132" i="1"/>
  <c r="AN131" i="1"/>
  <c r="AF131" i="1"/>
  <c r="AV133" i="1"/>
  <c r="AZ132" i="1" s="1"/>
  <c r="AJ136" i="1"/>
  <c r="AN135" i="1"/>
  <c r="AF135" i="1"/>
  <c r="AI139" i="1"/>
  <c r="AM138" i="1"/>
  <c r="AE138" i="1"/>
  <c r="AY139" i="1"/>
  <c r="AK143" i="1"/>
  <c r="AO142" i="1"/>
  <c r="AG142" i="1"/>
  <c r="AI147" i="1"/>
  <c r="AM146" i="1"/>
  <c r="AE146" i="1"/>
  <c r="AY147" i="1"/>
  <c r="AK151" i="1"/>
  <c r="AO150" i="1"/>
  <c r="AG150" i="1"/>
  <c r="AM154" i="1"/>
  <c r="AI155" i="1"/>
  <c r="AE154" i="1"/>
  <c r="AE157" i="1"/>
  <c r="AI158" i="1"/>
  <c r="AM157" i="1"/>
  <c r="AN157" i="1"/>
  <c r="AF157" i="1"/>
  <c r="AJ158" i="1"/>
  <c r="AK78" i="1"/>
  <c r="AO77" i="1"/>
  <c r="AG77" i="1"/>
  <c r="AV87" i="1"/>
  <c r="AZ86" i="1" s="1"/>
  <c r="AL91" i="1"/>
  <c r="AJ93" i="1"/>
  <c r="AN92" i="1"/>
  <c r="AF92" i="1"/>
  <c r="AL92" i="1"/>
  <c r="AJ94" i="1"/>
  <c r="AN93" i="1"/>
  <c r="AF93" i="1"/>
  <c r="AV93" i="1"/>
  <c r="AZ92" i="1" s="1"/>
  <c r="AL94" i="1"/>
  <c r="AJ96" i="1"/>
  <c r="AN95" i="1"/>
  <c r="AF95" i="1"/>
  <c r="AK107" i="1"/>
  <c r="AO106" i="1"/>
  <c r="AG106" i="1"/>
  <c r="AK109" i="1"/>
  <c r="AO108" i="1"/>
  <c r="AG108" i="1"/>
  <c r="AK111" i="1"/>
  <c r="AO110" i="1"/>
  <c r="AG110" i="1"/>
  <c r="AI114" i="1"/>
  <c r="AM113" i="1"/>
  <c r="AE113" i="1"/>
  <c r="AK115" i="1"/>
  <c r="AO114" i="1"/>
  <c r="AG114" i="1"/>
  <c r="AI116" i="1"/>
  <c r="AM115" i="1"/>
  <c r="AE115" i="1"/>
  <c r="AJ137" i="1"/>
  <c r="AN136" i="1"/>
  <c r="AF136" i="1"/>
  <c r="AI141" i="1"/>
  <c r="AM140" i="1"/>
  <c r="AE140" i="1"/>
  <c r="AK145" i="1"/>
  <c r="AO144" i="1"/>
  <c r="AG144" i="1"/>
  <c r="AI149" i="1"/>
  <c r="AM148" i="1"/>
  <c r="AE148" i="1"/>
  <c r="AL160" i="1"/>
  <c r="AP159" i="1"/>
  <c r="AH159" i="1"/>
  <c r="AY159" i="1"/>
  <c r="AY160" i="1"/>
  <c r="AI196" i="1"/>
  <c r="AM195" i="1"/>
  <c r="AG208" i="1"/>
  <c r="AK209" i="1"/>
  <c r="AO208" i="1"/>
  <c r="AG212" i="1"/>
  <c r="AK213" i="1"/>
  <c r="AO212" i="1"/>
  <c r="AG216" i="1"/>
  <c r="AK217" i="1"/>
  <c r="AO216" i="1"/>
  <c r="AP225" i="1"/>
  <c r="AL226" i="1"/>
  <c r="AH225" i="1"/>
  <c r="AK255" i="1"/>
  <c r="AO254" i="1"/>
  <c r="AG254" i="1"/>
  <c r="AN258" i="1"/>
  <c r="AJ259" i="1"/>
  <c r="AF258" i="1"/>
  <c r="AE2" i="1"/>
  <c r="AM2" i="1"/>
  <c r="AI3" i="1"/>
  <c r="I13" i="1"/>
  <c r="I25" i="1"/>
  <c r="AK73" i="1"/>
  <c r="AO72" i="1"/>
  <c r="AG72" i="1"/>
  <c r="BA71" i="1"/>
  <c r="AK75" i="1"/>
  <c r="AO74" i="1"/>
  <c r="AG74" i="1"/>
  <c r="BA73" i="1"/>
  <c r="AK77" i="1"/>
  <c r="AO76" i="1"/>
  <c r="AG76" i="1"/>
  <c r="BA75" i="1"/>
  <c r="AK79" i="1"/>
  <c r="AO78" i="1"/>
  <c r="AG78" i="1"/>
  <c r="BA77" i="1"/>
  <c r="AK81" i="1"/>
  <c r="AO80" i="1"/>
  <c r="AG80" i="1"/>
  <c r="BA79" i="1"/>
  <c r="AK83" i="1"/>
  <c r="AO82" i="1"/>
  <c r="AG82" i="1"/>
  <c r="BA81" i="1"/>
  <c r="AK85" i="1"/>
  <c r="AO84" i="1"/>
  <c r="AG84" i="1"/>
  <c r="BA83" i="1"/>
  <c r="AK87" i="1"/>
  <c r="AO86" i="1"/>
  <c r="AG86" i="1"/>
  <c r="BA85" i="1"/>
  <c r="AH87" i="1"/>
  <c r="AH88" i="1"/>
  <c r="AH89" i="1"/>
  <c r="AH90" i="1"/>
  <c r="AH91" i="1"/>
  <c r="AH92" i="1"/>
  <c r="AH93" i="1"/>
  <c r="AH94" i="1"/>
  <c r="AP94" i="1"/>
  <c r="BA94" i="1"/>
  <c r="AI97" i="1"/>
  <c r="AM96" i="1"/>
  <c r="AE96" i="1"/>
  <c r="AY95" i="1"/>
  <c r="AK98" i="1"/>
  <c r="AO97" i="1"/>
  <c r="AG97" i="1"/>
  <c r="AW97" i="1"/>
  <c r="BA96" i="1" s="1"/>
  <c r="AI99" i="1"/>
  <c r="AM98" i="1"/>
  <c r="AE98" i="1"/>
  <c r="AY97" i="1"/>
  <c r="AK100" i="1"/>
  <c r="AO99" i="1"/>
  <c r="AG99" i="1"/>
  <c r="BA98" i="1"/>
  <c r="AI101" i="1"/>
  <c r="AM100" i="1"/>
  <c r="AE100" i="1"/>
  <c r="AY99" i="1"/>
  <c r="AK102" i="1"/>
  <c r="AO101" i="1"/>
  <c r="AG101" i="1"/>
  <c r="BA100" i="1"/>
  <c r="AI103" i="1"/>
  <c r="AM102" i="1"/>
  <c r="AE102" i="1"/>
  <c r="AY101" i="1"/>
  <c r="AK104" i="1"/>
  <c r="AO103" i="1"/>
  <c r="AG103" i="1"/>
  <c r="BA102" i="1"/>
  <c r="AI105" i="1"/>
  <c r="AM104" i="1"/>
  <c r="AE104" i="1"/>
  <c r="AY103" i="1"/>
  <c r="AK106" i="1"/>
  <c r="AO105" i="1"/>
  <c r="AG105" i="1"/>
  <c r="BA104" i="1"/>
  <c r="AI107" i="1"/>
  <c r="AM106" i="1"/>
  <c r="AE106" i="1"/>
  <c r="AY105" i="1"/>
  <c r="AK108" i="1"/>
  <c r="AO107" i="1"/>
  <c r="AG107" i="1"/>
  <c r="BA106" i="1"/>
  <c r="AI109" i="1"/>
  <c r="AM108" i="1"/>
  <c r="AE108" i="1"/>
  <c r="AY107" i="1"/>
  <c r="AK110" i="1"/>
  <c r="AO109" i="1"/>
  <c r="AG109" i="1"/>
  <c r="BA108" i="1"/>
  <c r="AI111" i="1"/>
  <c r="AM110" i="1"/>
  <c r="AE110" i="1"/>
  <c r="AU110" i="1"/>
  <c r="AY109" i="1" s="1"/>
  <c r="AK112" i="1"/>
  <c r="AO111" i="1"/>
  <c r="AG111" i="1"/>
  <c r="BA110" i="1"/>
  <c r="AI113" i="1"/>
  <c r="AM112" i="1"/>
  <c r="AE112" i="1"/>
  <c r="AK114" i="1"/>
  <c r="AO113" i="1"/>
  <c r="AG113" i="1"/>
  <c r="BA112" i="1"/>
  <c r="AI115" i="1"/>
  <c r="AM114" i="1"/>
  <c r="AE114" i="1"/>
  <c r="AY113" i="1"/>
  <c r="AK116" i="1"/>
  <c r="AO115" i="1"/>
  <c r="AG115" i="1"/>
  <c r="BA114" i="1"/>
  <c r="AI117" i="1"/>
  <c r="AM116" i="1"/>
  <c r="AE116" i="1"/>
  <c r="AY115" i="1"/>
  <c r="AK118" i="1"/>
  <c r="AO117" i="1"/>
  <c r="AG117" i="1"/>
  <c r="BA116" i="1"/>
  <c r="AI119" i="1"/>
  <c r="AE118" i="1"/>
  <c r="AM118" i="1"/>
  <c r="AJ123" i="1"/>
  <c r="AN122" i="1"/>
  <c r="AF122" i="1"/>
  <c r="AZ123" i="1"/>
  <c r="AJ127" i="1"/>
  <c r="AN126" i="1"/>
  <c r="AF126" i="1"/>
  <c r="AV128" i="1"/>
  <c r="AZ127" i="1" s="1"/>
  <c r="AJ131" i="1"/>
  <c r="AN130" i="1"/>
  <c r="AF130" i="1"/>
  <c r="AJ135" i="1"/>
  <c r="AN134" i="1"/>
  <c r="AF134" i="1"/>
  <c r="AY137" i="1"/>
  <c r="AK141" i="1"/>
  <c r="AO140" i="1"/>
  <c r="AG140" i="1"/>
  <c r="AI145" i="1"/>
  <c r="AM144" i="1"/>
  <c r="AE144" i="1"/>
  <c r="AY145" i="1"/>
  <c r="AK149" i="1"/>
  <c r="AO148" i="1"/>
  <c r="AG148" i="1"/>
  <c r="AI153" i="1"/>
  <c r="AM152" i="1"/>
  <c r="AE152" i="1"/>
  <c r="BA154" i="1"/>
  <c r="AI166" i="1"/>
  <c r="AM165" i="1"/>
  <c r="AE165" i="1"/>
  <c r="AL167" i="1"/>
  <c r="AP166" i="1"/>
  <c r="AH166" i="1"/>
  <c r="AW168" i="1"/>
  <c r="BA166" i="1"/>
  <c r="AY189" i="1"/>
  <c r="AL120" i="1"/>
  <c r="AP119" i="1"/>
  <c r="AH119" i="1"/>
  <c r="AL122" i="1"/>
  <c r="AP121" i="1"/>
  <c r="AH121" i="1"/>
  <c r="AL123" i="1"/>
  <c r="AP122" i="1"/>
  <c r="AH122" i="1"/>
  <c r="AL124" i="1"/>
  <c r="AP123" i="1"/>
  <c r="AH123" i="1"/>
  <c r="AL125" i="1"/>
  <c r="AP124" i="1"/>
  <c r="AH124" i="1"/>
  <c r="AL126" i="1"/>
  <c r="AP125" i="1"/>
  <c r="AH125" i="1"/>
  <c r="AL127" i="1"/>
  <c r="AP126" i="1"/>
  <c r="AH126" i="1"/>
  <c r="AL128" i="1"/>
  <c r="AP127" i="1"/>
  <c r="AH127" i="1"/>
  <c r="AL129" i="1"/>
  <c r="AP128" i="1"/>
  <c r="AH128" i="1"/>
  <c r="AL130" i="1"/>
  <c r="AP129" i="1"/>
  <c r="AH129" i="1"/>
  <c r="AL131" i="1"/>
  <c r="AP130" i="1"/>
  <c r="AH130" i="1"/>
  <c r="AL132" i="1"/>
  <c r="AP131" i="1"/>
  <c r="AH131" i="1"/>
  <c r="AL133" i="1"/>
  <c r="AP132" i="1"/>
  <c r="AH132" i="1"/>
  <c r="AL134" i="1"/>
  <c r="AP133" i="1"/>
  <c r="AH133" i="1"/>
  <c r="AL135" i="1"/>
  <c r="AP134" i="1"/>
  <c r="AH134" i="1"/>
  <c r="AL136" i="1"/>
  <c r="AP135" i="1"/>
  <c r="AH135" i="1"/>
  <c r="AL137" i="1"/>
  <c r="AP136" i="1"/>
  <c r="AH136" i="1"/>
  <c r="AL138" i="1"/>
  <c r="AP137" i="1"/>
  <c r="AH137" i="1"/>
  <c r="AJ139" i="1"/>
  <c r="AN138" i="1"/>
  <c r="AF138" i="1"/>
  <c r="AL140" i="1"/>
  <c r="AP139" i="1"/>
  <c r="AH139" i="1"/>
  <c r="AJ141" i="1"/>
  <c r="AN140" i="1"/>
  <c r="AF140" i="1"/>
  <c r="AL142" i="1"/>
  <c r="AP141" i="1"/>
  <c r="AH141" i="1"/>
  <c r="AJ143" i="1"/>
  <c r="AN142" i="1"/>
  <c r="AF142" i="1"/>
  <c r="AV142" i="1"/>
  <c r="AZ141" i="1" s="1"/>
  <c r="AL144" i="1"/>
  <c r="AP143" i="1"/>
  <c r="AH143" i="1"/>
  <c r="AJ145" i="1"/>
  <c r="AN144" i="1"/>
  <c r="AF144" i="1"/>
  <c r="AV144" i="1"/>
  <c r="AZ143" i="1" s="1"/>
  <c r="AL146" i="1"/>
  <c r="AP145" i="1"/>
  <c r="AH145" i="1"/>
  <c r="AJ147" i="1"/>
  <c r="AN146" i="1"/>
  <c r="AF146" i="1"/>
  <c r="AV146" i="1"/>
  <c r="AZ145" i="1" s="1"/>
  <c r="AL148" i="1"/>
  <c r="AP147" i="1"/>
  <c r="AH147" i="1"/>
  <c r="AJ149" i="1"/>
  <c r="AN148" i="1"/>
  <c r="AF148" i="1"/>
  <c r="AZ147" i="1"/>
  <c r="AL150" i="1"/>
  <c r="AP149" i="1"/>
  <c r="AH149" i="1"/>
  <c r="AJ151" i="1"/>
  <c r="AN150" i="1"/>
  <c r="AF150" i="1"/>
  <c r="AZ149" i="1"/>
  <c r="AL152" i="1"/>
  <c r="AP151" i="1"/>
  <c r="AH151" i="1"/>
  <c r="AJ153" i="1"/>
  <c r="AN152" i="1"/>
  <c r="AF152" i="1"/>
  <c r="AV152" i="1"/>
  <c r="AZ151" i="1" s="1"/>
  <c r="AL154" i="1"/>
  <c r="AP153" i="1"/>
  <c r="AH153" i="1"/>
  <c r="AJ155" i="1"/>
  <c r="AF154" i="1"/>
  <c r="AN154" i="1"/>
  <c r="AE155" i="1"/>
  <c r="AI156" i="1"/>
  <c r="AL157" i="1"/>
  <c r="AP156" i="1"/>
  <c r="AH156" i="1"/>
  <c r="AY155" i="1"/>
  <c r="AY156" i="1"/>
  <c r="AK159" i="1"/>
  <c r="AG158" i="1"/>
  <c r="AO158" i="1"/>
  <c r="AI164" i="1"/>
  <c r="AM163" i="1"/>
  <c r="AE163" i="1"/>
  <c r="AI165" i="1"/>
  <c r="AM164" i="1"/>
  <c r="AE164" i="1"/>
  <c r="AL166" i="1"/>
  <c r="AP165" i="1"/>
  <c r="AH165" i="1"/>
  <c r="AO170" i="1"/>
  <c r="AK170" i="1"/>
  <c r="AK171" i="1"/>
  <c r="AZ169" i="1"/>
  <c r="AO172" i="1"/>
  <c r="AK173" i="1"/>
  <c r="AZ171" i="1"/>
  <c r="AO174" i="1"/>
  <c r="AK175" i="1"/>
  <c r="AO176" i="1"/>
  <c r="AK177" i="1"/>
  <c r="AZ175" i="1"/>
  <c r="AO178" i="1"/>
  <c r="AK179" i="1"/>
  <c r="AO180" i="1"/>
  <c r="AK181" i="1"/>
  <c r="AO182" i="1"/>
  <c r="AK183" i="1"/>
  <c r="AO184" i="1"/>
  <c r="AK185" i="1"/>
  <c r="AK187" i="1"/>
  <c r="AO186" i="1"/>
  <c r="AY193" i="1"/>
  <c r="AI200" i="1"/>
  <c r="AM199" i="1"/>
  <c r="AE199" i="1"/>
  <c r="AO201" i="1"/>
  <c r="AG201" i="1"/>
  <c r="AK202" i="1"/>
  <c r="AJ210" i="1"/>
  <c r="AN209" i="1"/>
  <c r="AF209" i="1"/>
  <c r="AJ214" i="1"/>
  <c r="AN213" i="1"/>
  <c r="AF213" i="1"/>
  <c r="AJ218" i="1"/>
  <c r="AN217" i="1"/>
  <c r="AF217" i="1"/>
  <c r="AL121" i="1"/>
  <c r="AP120" i="1"/>
  <c r="AH120" i="1"/>
  <c r="AL139" i="1"/>
  <c r="AP138" i="1"/>
  <c r="AH138" i="1"/>
  <c r="AJ140" i="1"/>
  <c r="AN139" i="1"/>
  <c r="AF139" i="1"/>
  <c r="AL141" i="1"/>
  <c r="AP140" i="1"/>
  <c r="AH140" i="1"/>
  <c r="AJ142" i="1"/>
  <c r="AN141" i="1"/>
  <c r="AF141" i="1"/>
  <c r="AL143" i="1"/>
  <c r="AP142" i="1"/>
  <c r="AH142" i="1"/>
  <c r="AJ144" i="1"/>
  <c r="AN143" i="1"/>
  <c r="AF143" i="1"/>
  <c r="AZ142" i="1"/>
  <c r="AL145" i="1"/>
  <c r="AP144" i="1"/>
  <c r="AH144" i="1"/>
  <c r="AJ146" i="1"/>
  <c r="AN145" i="1"/>
  <c r="AF145" i="1"/>
  <c r="AZ144" i="1"/>
  <c r="AL147" i="1"/>
  <c r="AP146" i="1"/>
  <c r="AH146" i="1"/>
  <c r="AJ148" i="1"/>
  <c r="AN147" i="1"/>
  <c r="AF147" i="1"/>
  <c r="AZ146" i="1"/>
  <c r="AL149" i="1"/>
  <c r="AP148" i="1"/>
  <c r="AH148" i="1"/>
  <c r="AJ150" i="1"/>
  <c r="AN149" i="1"/>
  <c r="AF149" i="1"/>
  <c r="AL151" i="1"/>
  <c r="AP150" i="1"/>
  <c r="AH150" i="1"/>
  <c r="AJ152" i="1"/>
  <c r="AN151" i="1"/>
  <c r="AF151" i="1"/>
  <c r="AL153" i="1"/>
  <c r="AP152" i="1"/>
  <c r="AH152" i="1"/>
  <c r="AN153" i="1"/>
  <c r="AF153" i="1"/>
  <c r="AV153" i="1"/>
  <c r="AZ152" i="1" s="1"/>
  <c r="AL155" i="1"/>
  <c r="AP154" i="1"/>
  <c r="AH154" i="1"/>
  <c r="AO155" i="1"/>
  <c r="AK156" i="1"/>
  <c r="AJ157" i="1"/>
  <c r="AF156" i="1"/>
  <c r="AN156" i="1"/>
  <c r="AW156" i="1"/>
  <c r="BA155" i="1" s="1"/>
  <c r="AW157" i="1"/>
  <c r="AM158" i="1"/>
  <c r="AI159" i="1"/>
  <c r="AE158" i="1"/>
  <c r="AI160" i="1"/>
  <c r="AM159" i="1"/>
  <c r="AE159" i="1"/>
  <c r="AI161" i="1"/>
  <c r="AM160" i="1"/>
  <c r="AE160" i="1"/>
  <c r="AI162" i="1"/>
  <c r="AM161" i="1"/>
  <c r="AE161" i="1"/>
  <c r="AL163" i="1"/>
  <c r="AP162" i="1"/>
  <c r="AH162" i="1"/>
  <c r="AY161" i="1"/>
  <c r="AI167" i="1"/>
  <c r="AM166" i="1"/>
  <c r="AE166" i="1"/>
  <c r="AL168" i="1"/>
  <c r="AP167" i="1"/>
  <c r="AH167" i="1"/>
  <c r="AU167" i="1"/>
  <c r="AY166" i="1" s="1"/>
  <c r="AL169" i="1"/>
  <c r="AP168" i="1"/>
  <c r="AH168" i="1"/>
  <c r="AY167" i="1"/>
  <c r="AL170" i="1"/>
  <c r="AP169" i="1"/>
  <c r="AH169" i="1"/>
  <c r="AY168" i="1"/>
  <c r="AI192" i="1"/>
  <c r="AM191" i="1"/>
  <c r="AE191" i="1"/>
  <c r="AO193" i="1"/>
  <c r="AG193" i="1"/>
  <c r="AK194" i="1"/>
  <c r="AY201" i="1"/>
  <c r="AI208" i="1"/>
  <c r="AM207" i="1"/>
  <c r="AE207" i="1"/>
  <c r="AJ212" i="1"/>
  <c r="AN211" i="1"/>
  <c r="AF211" i="1"/>
  <c r="AJ216" i="1"/>
  <c r="AN215" i="1"/>
  <c r="AF215" i="1"/>
  <c r="AF238" i="1"/>
  <c r="AJ239" i="1"/>
  <c r="AN238" i="1"/>
  <c r="AK122" i="1"/>
  <c r="AO121" i="1"/>
  <c r="AG121" i="1"/>
  <c r="BA120" i="1"/>
  <c r="AK123" i="1"/>
  <c r="AO122" i="1"/>
  <c r="AG122" i="1"/>
  <c r="BA121" i="1"/>
  <c r="AK124" i="1"/>
  <c r="AO123" i="1"/>
  <c r="AG123" i="1"/>
  <c r="BA122" i="1"/>
  <c r="AK125" i="1"/>
  <c r="AO124" i="1"/>
  <c r="AG124" i="1"/>
  <c r="BA123" i="1"/>
  <c r="AK126" i="1"/>
  <c r="AO125" i="1"/>
  <c r="AG125" i="1"/>
  <c r="BA124" i="1"/>
  <c r="AK127" i="1"/>
  <c r="AO126" i="1"/>
  <c r="AG126" i="1"/>
  <c r="BA125" i="1"/>
  <c r="AK128" i="1"/>
  <c r="AO127" i="1"/>
  <c r="AG127" i="1"/>
  <c r="BA126" i="1"/>
  <c r="AK129" i="1"/>
  <c r="AO128" i="1"/>
  <c r="AG128" i="1"/>
  <c r="BA127" i="1"/>
  <c r="AK130" i="1"/>
  <c r="AO129" i="1"/>
  <c r="AG129" i="1"/>
  <c r="BA128" i="1"/>
  <c r="AK131" i="1"/>
  <c r="AO130" i="1"/>
  <c r="AG130" i="1"/>
  <c r="BA129" i="1"/>
  <c r="AK132" i="1"/>
  <c r="AO131" i="1"/>
  <c r="AG131" i="1"/>
  <c r="BA130" i="1"/>
  <c r="AK133" i="1"/>
  <c r="AO132" i="1"/>
  <c r="AG132" i="1"/>
  <c r="BA131" i="1"/>
  <c r="AK134" i="1"/>
  <c r="AO133" i="1"/>
  <c r="AG133" i="1"/>
  <c r="AW133" i="1"/>
  <c r="BA132" i="1" s="1"/>
  <c r="AK135" i="1"/>
  <c r="AO134" i="1"/>
  <c r="AG134" i="1"/>
  <c r="AW134" i="1"/>
  <c r="BA133" i="1" s="1"/>
  <c r="AK136" i="1"/>
  <c r="AO135" i="1"/>
  <c r="AG135" i="1"/>
  <c r="BA134" i="1"/>
  <c r="AK137" i="1"/>
  <c r="AO136" i="1"/>
  <c r="AG136" i="1"/>
  <c r="BA135" i="1"/>
  <c r="AK138" i="1"/>
  <c r="AO137" i="1"/>
  <c r="AG137" i="1"/>
  <c r="BA136" i="1"/>
  <c r="AK140" i="1"/>
  <c r="AO139" i="1"/>
  <c r="AG139" i="1"/>
  <c r="BA138" i="1"/>
  <c r="AK142" i="1"/>
  <c r="AO141" i="1"/>
  <c r="AG141" i="1"/>
  <c r="BA140" i="1"/>
  <c r="AK144" i="1"/>
  <c r="AO143" i="1"/>
  <c r="AG143" i="1"/>
  <c r="BA142" i="1"/>
  <c r="AK146" i="1"/>
  <c r="AO145" i="1"/>
  <c r="AG145" i="1"/>
  <c r="BA144" i="1"/>
  <c r="AK148" i="1"/>
  <c r="AO147" i="1"/>
  <c r="AG147" i="1"/>
  <c r="BA146" i="1"/>
  <c r="AK150" i="1"/>
  <c r="AO149" i="1"/>
  <c r="AG149" i="1"/>
  <c r="BA148" i="1"/>
  <c r="AK152" i="1"/>
  <c r="AO151" i="1"/>
  <c r="AG151" i="1"/>
  <c r="BA150" i="1"/>
  <c r="AO153" i="1"/>
  <c r="AG153" i="1"/>
  <c r="AK154" i="1"/>
  <c r="BA152" i="1"/>
  <c r="AG156" i="1"/>
  <c r="AK157" i="1"/>
  <c r="AO156" i="1"/>
  <c r="AO157" i="1"/>
  <c r="AK158" i="1"/>
  <c r="AJ159" i="1"/>
  <c r="AF158" i="1"/>
  <c r="AN158" i="1"/>
  <c r="AI163" i="1"/>
  <c r="AM162" i="1"/>
  <c r="AE162" i="1"/>
  <c r="BA162" i="1"/>
  <c r="AL164" i="1"/>
  <c r="AP163" i="1"/>
  <c r="AH163" i="1"/>
  <c r="AY162" i="1"/>
  <c r="AL165" i="1"/>
  <c r="AP164" i="1"/>
  <c r="AH164" i="1"/>
  <c r="AU164" i="1"/>
  <c r="AY163" i="1" s="1"/>
  <c r="AI168" i="1"/>
  <c r="AM167" i="1"/>
  <c r="AE167" i="1"/>
  <c r="AI169" i="1"/>
  <c r="AM168" i="1"/>
  <c r="AE168" i="1"/>
  <c r="AI170" i="1"/>
  <c r="AM169" i="1"/>
  <c r="AE169" i="1"/>
  <c r="AJ171" i="1"/>
  <c r="AN170" i="1"/>
  <c r="AF170" i="1"/>
  <c r="AL172" i="1"/>
  <c r="AP171" i="1"/>
  <c r="AH171" i="1"/>
  <c r="AJ173" i="1"/>
  <c r="AN172" i="1"/>
  <c r="AF172" i="1"/>
  <c r="AL174" i="1"/>
  <c r="AP173" i="1"/>
  <c r="AH173" i="1"/>
  <c r="AJ175" i="1"/>
  <c r="AN174" i="1"/>
  <c r="AF174" i="1"/>
  <c r="AL176" i="1"/>
  <c r="AP175" i="1"/>
  <c r="AH175" i="1"/>
  <c r="AJ177" i="1"/>
  <c r="AN176" i="1"/>
  <c r="AF176" i="1"/>
  <c r="AL178" i="1"/>
  <c r="AP177" i="1"/>
  <c r="AH177" i="1"/>
  <c r="AJ179" i="1"/>
  <c r="AN178" i="1"/>
  <c r="AF178" i="1"/>
  <c r="AL180" i="1"/>
  <c r="AP179" i="1"/>
  <c r="AH179" i="1"/>
  <c r="AJ181" i="1"/>
  <c r="AN180" i="1"/>
  <c r="AF180" i="1"/>
  <c r="AL182" i="1"/>
  <c r="AP181" i="1"/>
  <c r="AH181" i="1"/>
  <c r="AJ183" i="1"/>
  <c r="AN182" i="1"/>
  <c r="AF182" i="1"/>
  <c r="AL184" i="1"/>
  <c r="AP183" i="1"/>
  <c r="AH183" i="1"/>
  <c r="AJ185" i="1"/>
  <c r="AN184" i="1"/>
  <c r="AF184" i="1"/>
  <c r="AL186" i="1"/>
  <c r="AP185" i="1"/>
  <c r="AH185" i="1"/>
  <c r="AJ187" i="1"/>
  <c r="AN186" i="1"/>
  <c r="AF186" i="1"/>
  <c r="AI188" i="1"/>
  <c r="AM187" i="1"/>
  <c r="AE187" i="1"/>
  <c r="AO189" i="1"/>
  <c r="AG189" i="1"/>
  <c r="AK190" i="1"/>
  <c r="AY197" i="1"/>
  <c r="AI204" i="1"/>
  <c r="AM203" i="1"/>
  <c r="AE203" i="1"/>
  <c r="AO205" i="1"/>
  <c r="AG205" i="1"/>
  <c r="AK206" i="1"/>
  <c r="AG210" i="1"/>
  <c r="AK211" i="1"/>
  <c r="AO210" i="1"/>
  <c r="AG214" i="1"/>
  <c r="AK215" i="1"/>
  <c r="AO214" i="1"/>
  <c r="AJ231" i="1"/>
  <c r="AN230" i="1"/>
  <c r="AF230" i="1"/>
  <c r="AN233" i="1"/>
  <c r="AJ234" i="1"/>
  <c r="AF233" i="1"/>
  <c r="AI171" i="1"/>
  <c r="AM170" i="1"/>
  <c r="AE170" i="1"/>
  <c r="AY169" i="1"/>
  <c r="AI173" i="1"/>
  <c r="AM172" i="1"/>
  <c r="AE172" i="1"/>
  <c r="AY171" i="1"/>
  <c r="AI175" i="1"/>
  <c r="AM174" i="1"/>
  <c r="AE174" i="1"/>
  <c r="AY173" i="1"/>
  <c r="AI177" i="1"/>
  <c r="AM176" i="1"/>
  <c r="AE176" i="1"/>
  <c r="AY175" i="1"/>
  <c r="AI179" i="1"/>
  <c r="AM178" i="1"/>
  <c r="AE178" i="1"/>
  <c r="AY177" i="1"/>
  <c r="AI181" i="1"/>
  <c r="AM180" i="1"/>
  <c r="AE180" i="1"/>
  <c r="AY179" i="1"/>
  <c r="AI183" i="1"/>
  <c r="AM182" i="1"/>
  <c r="AE182" i="1"/>
  <c r="AY181" i="1"/>
  <c r="AI185" i="1"/>
  <c r="AM184" i="1"/>
  <c r="AE184" i="1"/>
  <c r="AY183" i="1"/>
  <c r="AI187" i="1"/>
  <c r="AM186" i="1"/>
  <c r="AE186" i="1"/>
  <c r="AY185" i="1"/>
  <c r="AY186" i="1"/>
  <c r="AI189" i="1"/>
  <c r="AE188" i="1"/>
  <c r="AM189" i="1"/>
  <c r="AO190" i="1"/>
  <c r="AG190" i="1"/>
  <c r="AK191" i="1"/>
  <c r="AY190" i="1"/>
  <c r="AI193" i="1"/>
  <c r="AE192" i="1"/>
  <c r="AM193" i="1"/>
  <c r="AO194" i="1"/>
  <c r="AG194" i="1"/>
  <c r="AK195" i="1"/>
  <c r="AY194" i="1"/>
  <c r="AI197" i="1"/>
  <c r="AE196" i="1"/>
  <c r="AM197" i="1"/>
  <c r="AO198" i="1"/>
  <c r="AG198" i="1"/>
  <c r="AK199" i="1"/>
  <c r="AY198" i="1"/>
  <c r="AI201" i="1"/>
  <c r="AE200" i="1"/>
  <c r="AM201" i="1"/>
  <c r="AO202" i="1"/>
  <c r="AG202" i="1"/>
  <c r="AK203" i="1"/>
  <c r="AY202" i="1"/>
  <c r="AI205" i="1"/>
  <c r="AE204" i="1"/>
  <c r="AM205" i="1"/>
  <c r="AK207" i="1"/>
  <c r="AO206" i="1"/>
  <c r="AG206" i="1"/>
  <c r="AK218" i="1"/>
  <c r="AL235" i="1"/>
  <c r="AP234" i="1"/>
  <c r="AH234" i="1"/>
  <c r="AZ235" i="1"/>
  <c r="AI172" i="1"/>
  <c r="AM171" i="1"/>
  <c r="AE171" i="1"/>
  <c r="AK172" i="1"/>
  <c r="AI174" i="1"/>
  <c r="AM173" i="1"/>
  <c r="AE173" i="1"/>
  <c r="AK174" i="1"/>
  <c r="AI176" i="1"/>
  <c r="AM175" i="1"/>
  <c r="AE175" i="1"/>
  <c r="AK176" i="1"/>
  <c r="AI178" i="1"/>
  <c r="AM177" i="1"/>
  <c r="AE177" i="1"/>
  <c r="AK178" i="1"/>
  <c r="AI180" i="1"/>
  <c r="AM179" i="1"/>
  <c r="AE179" i="1"/>
  <c r="AK180" i="1"/>
  <c r="AI182" i="1"/>
  <c r="AM181" i="1"/>
  <c r="AE181" i="1"/>
  <c r="AK182" i="1"/>
  <c r="AI184" i="1"/>
  <c r="AM183" i="1"/>
  <c r="AE183" i="1"/>
  <c r="AK184" i="1"/>
  <c r="AI186" i="1"/>
  <c r="AM185" i="1"/>
  <c r="AE185" i="1"/>
  <c r="AK186" i="1"/>
  <c r="AO188" i="1"/>
  <c r="AG188" i="1"/>
  <c r="AK189" i="1"/>
  <c r="AI191" i="1"/>
  <c r="AE190" i="1"/>
  <c r="AO192" i="1"/>
  <c r="AG192" i="1"/>
  <c r="AK193" i="1"/>
  <c r="AI195" i="1"/>
  <c r="AE194" i="1"/>
  <c r="AO196" i="1"/>
  <c r="AG196" i="1"/>
  <c r="AK197" i="1"/>
  <c r="AI199" i="1"/>
  <c r="AE198" i="1"/>
  <c r="AO200" i="1"/>
  <c r="AG200" i="1"/>
  <c r="AK201" i="1"/>
  <c r="AI203" i="1"/>
  <c r="AE202" i="1"/>
  <c r="AO204" i="1"/>
  <c r="AG204" i="1"/>
  <c r="AK205" i="1"/>
  <c r="AI207" i="1"/>
  <c r="AE206" i="1"/>
  <c r="AL209" i="1"/>
  <c r="AP208" i="1"/>
  <c r="AH208" i="1"/>
  <c r="AL211" i="1"/>
  <c r="AP210" i="1"/>
  <c r="AH210" i="1"/>
  <c r="AL213" i="1"/>
  <c r="AP212" i="1"/>
  <c r="AH212" i="1"/>
  <c r="AL215" i="1"/>
  <c r="AP214" i="1"/>
  <c r="AH214" i="1"/>
  <c r="AL217" i="1"/>
  <c r="AP216" i="1"/>
  <c r="AH216" i="1"/>
  <c r="AK219" i="1"/>
  <c r="AG218" i="1"/>
  <c r="AF219" i="1"/>
  <c r="AJ220" i="1"/>
  <c r="AN219" i="1"/>
  <c r="AP221" i="1"/>
  <c r="AL222" i="1"/>
  <c r="AH221" i="1"/>
  <c r="AL229" i="1"/>
  <c r="AH228" i="1"/>
  <c r="AL243" i="1"/>
  <c r="AP242" i="1"/>
  <c r="AH242" i="1"/>
  <c r="AZ243" i="1"/>
  <c r="BB246" i="1"/>
  <c r="BB245" i="1"/>
  <c r="AN251" i="1"/>
  <c r="AF251" i="1"/>
  <c r="AJ252" i="1"/>
  <c r="AL156" i="1"/>
  <c r="AP155" i="1"/>
  <c r="AH155" i="1"/>
  <c r="AL158" i="1"/>
  <c r="AP157" i="1"/>
  <c r="AH157" i="1"/>
  <c r="AJ160" i="1"/>
  <c r="AN159" i="1"/>
  <c r="AF159" i="1"/>
  <c r="AV159" i="1"/>
  <c r="AZ158" i="1" s="1"/>
  <c r="AJ161" i="1"/>
  <c r="AN160" i="1"/>
  <c r="AF160" i="1"/>
  <c r="AV160" i="1"/>
  <c r="AZ159" i="1" s="1"/>
  <c r="AJ162" i="1"/>
  <c r="AN161" i="1"/>
  <c r="AF161" i="1"/>
  <c r="AZ160" i="1"/>
  <c r="AJ163" i="1"/>
  <c r="AN162" i="1"/>
  <c r="AF162" i="1"/>
  <c r="AZ161" i="1"/>
  <c r="AJ164" i="1"/>
  <c r="AN163" i="1"/>
  <c r="AF163" i="1"/>
  <c r="AZ162" i="1"/>
  <c r="AJ165" i="1"/>
  <c r="AN164" i="1"/>
  <c r="AF164" i="1"/>
  <c r="AZ163" i="1"/>
  <c r="AJ166" i="1"/>
  <c r="AN165" i="1"/>
  <c r="AF165" i="1"/>
  <c r="AZ164" i="1"/>
  <c r="AJ167" i="1"/>
  <c r="AN166" i="1"/>
  <c r="AF166" i="1"/>
  <c r="AV166" i="1"/>
  <c r="AZ165" i="1" s="1"/>
  <c r="AJ168" i="1"/>
  <c r="AN167" i="1"/>
  <c r="AF167" i="1"/>
  <c r="AV167" i="1"/>
  <c r="AZ166" i="1" s="1"/>
  <c r="AJ169" i="1"/>
  <c r="AN168" i="1"/>
  <c r="AF168" i="1"/>
  <c r="AZ167" i="1"/>
  <c r="AJ170" i="1"/>
  <c r="AN169" i="1"/>
  <c r="AF169" i="1"/>
  <c r="AV169" i="1"/>
  <c r="AZ168" i="1" s="1"/>
  <c r="AL171" i="1"/>
  <c r="AP170" i="1"/>
  <c r="AH170" i="1"/>
  <c r="AJ172" i="1"/>
  <c r="AN171" i="1"/>
  <c r="AF171" i="1"/>
  <c r="AV171" i="1"/>
  <c r="AZ170" i="1" s="1"/>
  <c r="AL173" i="1"/>
  <c r="AP172" i="1"/>
  <c r="AH172" i="1"/>
  <c r="AX172" i="1"/>
  <c r="BB171" i="1" s="1"/>
  <c r="AJ174" i="1"/>
  <c r="AN173" i="1"/>
  <c r="AF173" i="1"/>
  <c r="AZ172" i="1"/>
  <c r="AL175" i="1"/>
  <c r="AP174" i="1"/>
  <c r="AH174" i="1"/>
  <c r="AJ176" i="1"/>
  <c r="AN175" i="1"/>
  <c r="AF175" i="1"/>
  <c r="AV175" i="1"/>
  <c r="AZ174" i="1" s="1"/>
  <c r="AL177" i="1"/>
  <c r="AP176" i="1"/>
  <c r="AH176" i="1"/>
  <c r="AJ178" i="1"/>
  <c r="AN177" i="1"/>
  <c r="AF177" i="1"/>
  <c r="AZ176" i="1"/>
  <c r="AL179" i="1"/>
  <c r="AP178" i="1"/>
  <c r="AH178" i="1"/>
  <c r="AJ180" i="1"/>
  <c r="AN179" i="1"/>
  <c r="AF179" i="1"/>
  <c r="AV179" i="1"/>
  <c r="AZ178" i="1" s="1"/>
  <c r="AL181" i="1"/>
  <c r="AP180" i="1"/>
  <c r="AH180" i="1"/>
  <c r="BB179" i="1"/>
  <c r="AJ182" i="1"/>
  <c r="AN181" i="1"/>
  <c r="AF181" i="1"/>
  <c r="AL183" i="1"/>
  <c r="AP182" i="1"/>
  <c r="AH182" i="1"/>
  <c r="BB181" i="1"/>
  <c r="AJ184" i="1"/>
  <c r="AN183" i="1"/>
  <c r="AF183" i="1"/>
  <c r="AL185" i="1"/>
  <c r="AP184" i="1"/>
  <c r="AH184" i="1"/>
  <c r="AX184" i="1"/>
  <c r="BB183" i="1" s="1"/>
  <c r="AJ186" i="1"/>
  <c r="AN185" i="1"/>
  <c r="AF185" i="1"/>
  <c r="AV185" i="1"/>
  <c r="AL187" i="1"/>
  <c r="AP186" i="1"/>
  <c r="AH186" i="1"/>
  <c r="AO187" i="1"/>
  <c r="AG187" i="1"/>
  <c r="AK188" i="1"/>
  <c r="AE189" i="1"/>
  <c r="AM190" i="1"/>
  <c r="AO191" i="1"/>
  <c r="AG191" i="1"/>
  <c r="AK192" i="1"/>
  <c r="AE193" i="1"/>
  <c r="AM194" i="1"/>
  <c r="AO195" i="1"/>
  <c r="AG195" i="1"/>
  <c r="AK196" i="1"/>
  <c r="AE197" i="1"/>
  <c r="AM198" i="1"/>
  <c r="AO199" i="1"/>
  <c r="AG199" i="1"/>
  <c r="AK200" i="1"/>
  <c r="AE201" i="1"/>
  <c r="AM202" i="1"/>
  <c r="AO203" i="1"/>
  <c r="AG203" i="1"/>
  <c r="AK204" i="1"/>
  <c r="AE205" i="1"/>
  <c r="AM206" i="1"/>
  <c r="AO207" i="1"/>
  <c r="AK208" i="1"/>
  <c r="AP218" i="1"/>
  <c r="AH218" i="1"/>
  <c r="AL219" i="1"/>
  <c r="AO227" i="1"/>
  <c r="AG227" i="1"/>
  <c r="AK228" i="1"/>
  <c r="AF229" i="1"/>
  <c r="AJ230" i="1"/>
  <c r="AN229" i="1"/>
  <c r="AL233" i="1"/>
  <c r="AP232" i="1"/>
  <c r="AH232" i="1"/>
  <c r="AN241" i="1"/>
  <c r="AJ242" i="1"/>
  <c r="AF241" i="1"/>
  <c r="AJ188" i="1"/>
  <c r="AN187" i="1"/>
  <c r="AF187" i="1"/>
  <c r="AZ186" i="1"/>
  <c r="AJ189" i="1"/>
  <c r="AN188" i="1"/>
  <c r="AF188" i="1"/>
  <c r="AZ187" i="1"/>
  <c r="AJ190" i="1"/>
  <c r="AN189" i="1"/>
  <c r="AF189" i="1"/>
  <c r="AZ188" i="1"/>
  <c r="AJ191" i="1"/>
  <c r="AN190" i="1"/>
  <c r="AF190" i="1"/>
  <c r="AZ189" i="1"/>
  <c r="AJ192" i="1"/>
  <c r="AN191" i="1"/>
  <c r="AF191" i="1"/>
  <c r="AV191" i="1"/>
  <c r="AZ190" i="1" s="1"/>
  <c r="AJ193" i="1"/>
  <c r="AN192" i="1"/>
  <c r="AF192" i="1"/>
  <c r="AZ191" i="1"/>
  <c r="AJ194" i="1"/>
  <c r="AN193" i="1"/>
  <c r="AF193" i="1"/>
  <c r="AZ192" i="1"/>
  <c r="AJ195" i="1"/>
  <c r="AN194" i="1"/>
  <c r="AF194" i="1"/>
  <c r="AV194" i="1"/>
  <c r="AZ193" i="1" s="1"/>
  <c r="AJ196" i="1"/>
  <c r="AN195" i="1"/>
  <c r="AF195" i="1"/>
  <c r="AV195" i="1"/>
  <c r="AZ194" i="1" s="1"/>
  <c r="AJ197" i="1"/>
  <c r="AN196" i="1"/>
  <c r="AF196" i="1"/>
  <c r="AV196" i="1"/>
  <c r="AZ195" i="1" s="1"/>
  <c r="AJ198" i="1"/>
  <c r="AN197" i="1"/>
  <c r="AF197" i="1"/>
  <c r="AV197" i="1"/>
  <c r="AZ196" i="1" s="1"/>
  <c r="AJ199" i="1"/>
  <c r="AN198" i="1"/>
  <c r="AF198" i="1"/>
  <c r="AV198" i="1"/>
  <c r="AZ197" i="1" s="1"/>
  <c r="AJ200" i="1"/>
  <c r="AN199" i="1"/>
  <c r="AF199" i="1"/>
  <c r="AV199" i="1"/>
  <c r="AZ198" i="1" s="1"/>
  <c r="AJ201" i="1"/>
  <c r="AN200" i="1"/>
  <c r="AF200" i="1"/>
  <c r="AV200" i="1"/>
  <c r="AZ199" i="1" s="1"/>
  <c r="AJ202" i="1"/>
  <c r="AN201" i="1"/>
  <c r="AF201" i="1"/>
  <c r="AV201" i="1"/>
  <c r="AZ200" i="1" s="1"/>
  <c r="AJ203" i="1"/>
  <c r="AN202" i="1"/>
  <c r="AF202" i="1"/>
  <c r="AV202" i="1"/>
  <c r="AZ201" i="1" s="1"/>
  <c r="AJ204" i="1"/>
  <c r="AN203" i="1"/>
  <c r="AF203" i="1"/>
  <c r="AV203" i="1"/>
  <c r="AZ202" i="1" s="1"/>
  <c r="AJ205" i="1"/>
  <c r="AN204" i="1"/>
  <c r="AF204" i="1"/>
  <c r="AV204" i="1"/>
  <c r="AZ203" i="1" s="1"/>
  <c r="AJ206" i="1"/>
  <c r="AN205" i="1"/>
  <c r="AF205" i="1"/>
  <c r="AV205" i="1"/>
  <c r="AZ204" i="1" s="1"/>
  <c r="AJ207" i="1"/>
  <c r="AN206" i="1"/>
  <c r="AF206" i="1"/>
  <c r="AV206" i="1"/>
  <c r="AZ205" i="1" s="1"/>
  <c r="AJ208" i="1"/>
  <c r="AN207" i="1"/>
  <c r="AF207" i="1"/>
  <c r="AI210" i="1"/>
  <c r="AM209" i="1"/>
  <c r="AE209" i="1"/>
  <c r="AK210" i="1"/>
  <c r="AI212" i="1"/>
  <c r="AM211" i="1"/>
  <c r="AE211" i="1"/>
  <c r="AK212" i="1"/>
  <c r="AI214" i="1"/>
  <c r="AM213" i="1"/>
  <c r="AE213" i="1"/>
  <c r="AK214" i="1"/>
  <c r="AI216" i="1"/>
  <c r="AM215" i="1"/>
  <c r="AE215" i="1"/>
  <c r="AK216" i="1"/>
  <c r="AI218" i="1"/>
  <c r="AM217" i="1"/>
  <c r="AE217" i="1"/>
  <c r="AI220" i="1"/>
  <c r="AM219" i="1"/>
  <c r="AE219" i="1"/>
  <c r="AO219" i="1"/>
  <c r="AG219" i="1"/>
  <c r="AZ218" i="1"/>
  <c r="AH220" i="1"/>
  <c r="AL221" i="1"/>
  <c r="AP220" i="1"/>
  <c r="BB220" i="1"/>
  <c r="AN222" i="1"/>
  <c r="AJ223" i="1"/>
  <c r="AF222" i="1"/>
  <c r="AO223" i="1"/>
  <c r="AG223" i="1"/>
  <c r="AH224" i="1"/>
  <c r="AL225" i="1"/>
  <c r="AP224" i="1"/>
  <c r="BB224" i="1"/>
  <c r="AN226" i="1"/>
  <c r="AJ227" i="1"/>
  <c r="AF226" i="1"/>
  <c r="AP227" i="1"/>
  <c r="AL228" i="1"/>
  <c r="AK230" i="1"/>
  <c r="AO229" i="1"/>
  <c r="AG229" i="1"/>
  <c r="AH230" i="1"/>
  <c r="AJ232" i="1"/>
  <c r="AN231" i="1"/>
  <c r="AF231" i="1"/>
  <c r="AN235" i="1"/>
  <c r="AJ236" i="1"/>
  <c r="AL237" i="1"/>
  <c r="AP236" i="1"/>
  <c r="AH236" i="1"/>
  <c r="AZ236" i="1"/>
  <c r="AF240" i="1"/>
  <c r="AJ241" i="1"/>
  <c r="AN243" i="1"/>
  <c r="AJ244" i="1"/>
  <c r="AL245" i="1"/>
  <c r="AP244" i="1"/>
  <c r="AH244" i="1"/>
  <c r="AV245" i="1"/>
  <c r="AZ244" i="1" s="1"/>
  <c r="AL260" i="1"/>
  <c r="AP259" i="1"/>
  <c r="AH259" i="1"/>
  <c r="AZ260" i="1"/>
  <c r="AL188" i="1"/>
  <c r="AP187" i="1"/>
  <c r="AH187" i="1"/>
  <c r="AL189" i="1"/>
  <c r="AP188" i="1"/>
  <c r="AH188" i="1"/>
  <c r="AL190" i="1"/>
  <c r="AP189" i="1"/>
  <c r="AH189" i="1"/>
  <c r="AL191" i="1"/>
  <c r="AP190" i="1"/>
  <c r="AH190" i="1"/>
  <c r="BB189" i="1"/>
  <c r="AL192" i="1"/>
  <c r="AP191" i="1"/>
  <c r="AH191" i="1"/>
  <c r="BB190" i="1"/>
  <c r="AL193" i="1"/>
  <c r="AP192" i="1"/>
  <c r="AH192" i="1"/>
  <c r="AX192" i="1"/>
  <c r="BB191" i="1" s="1"/>
  <c r="AL194" i="1"/>
  <c r="AP193" i="1"/>
  <c r="AH193" i="1"/>
  <c r="AX193" i="1"/>
  <c r="BB192" i="1" s="1"/>
  <c r="AL195" i="1"/>
  <c r="AP194" i="1"/>
  <c r="AH194" i="1"/>
  <c r="AX194" i="1"/>
  <c r="BB193" i="1" s="1"/>
  <c r="AL196" i="1"/>
  <c r="AP195" i="1"/>
  <c r="AH195" i="1"/>
  <c r="AX195" i="1"/>
  <c r="BB194" i="1" s="1"/>
  <c r="AL197" i="1"/>
  <c r="AP196" i="1"/>
  <c r="AH196" i="1"/>
  <c r="AX196" i="1"/>
  <c r="BB195" i="1" s="1"/>
  <c r="AL198" i="1"/>
  <c r="AP197" i="1"/>
  <c r="AH197" i="1"/>
  <c r="AX197" i="1"/>
  <c r="BB196" i="1" s="1"/>
  <c r="AL199" i="1"/>
  <c r="AP198" i="1"/>
  <c r="AH198" i="1"/>
  <c r="AX198" i="1"/>
  <c r="BB197" i="1" s="1"/>
  <c r="AL200" i="1"/>
  <c r="AP199" i="1"/>
  <c r="AH199" i="1"/>
  <c r="AX199" i="1"/>
  <c r="BB198" i="1" s="1"/>
  <c r="AL201" i="1"/>
  <c r="AP200" i="1"/>
  <c r="AH200" i="1"/>
  <c r="AX200" i="1"/>
  <c r="BB199" i="1" s="1"/>
  <c r="AL202" i="1"/>
  <c r="AP201" i="1"/>
  <c r="AH201" i="1"/>
  <c r="BB200" i="1"/>
  <c r="AL203" i="1"/>
  <c r="AP202" i="1"/>
  <c r="AH202" i="1"/>
  <c r="AX202" i="1"/>
  <c r="BB201" i="1" s="1"/>
  <c r="AL204" i="1"/>
  <c r="AP203" i="1"/>
  <c r="AH203" i="1"/>
  <c r="BB202" i="1"/>
  <c r="AL205" i="1"/>
  <c r="AP204" i="1"/>
  <c r="AH204" i="1"/>
  <c r="BB203" i="1"/>
  <c r="AL206" i="1"/>
  <c r="AP205" i="1"/>
  <c r="AH205" i="1"/>
  <c r="BB204" i="1"/>
  <c r="AL207" i="1"/>
  <c r="AP206" i="1"/>
  <c r="AH206" i="1"/>
  <c r="BB205" i="1"/>
  <c r="AL208" i="1"/>
  <c r="AP207" i="1"/>
  <c r="AH207" i="1"/>
  <c r="AI209" i="1"/>
  <c r="AM208" i="1"/>
  <c r="AE208" i="1"/>
  <c r="AY207" i="1"/>
  <c r="AI211" i="1"/>
  <c r="AM210" i="1"/>
  <c r="AE210" i="1"/>
  <c r="AY209" i="1"/>
  <c r="AI213" i="1"/>
  <c r="AM212" i="1"/>
  <c r="AE212" i="1"/>
  <c r="AY211" i="1"/>
  <c r="AI215" i="1"/>
  <c r="AM214" i="1"/>
  <c r="AE214" i="1"/>
  <c r="AY213" i="1"/>
  <c r="AI217" i="1"/>
  <c r="AM216" i="1"/>
  <c r="AE216" i="1"/>
  <c r="AY215" i="1"/>
  <c r="AI219" i="1"/>
  <c r="AM218" i="1"/>
  <c r="AE218" i="1"/>
  <c r="AY218" i="1"/>
  <c r="AY217" i="1"/>
  <c r="BB218" i="1"/>
  <c r="AN220" i="1"/>
  <c r="AJ221" i="1"/>
  <c r="AF220" i="1"/>
  <c r="AZ219" i="1"/>
  <c r="AO221" i="1"/>
  <c r="AG221" i="1"/>
  <c r="BB221" i="1"/>
  <c r="AH222" i="1"/>
  <c r="AL223" i="1"/>
  <c r="AP222" i="1"/>
  <c r="BB222" i="1"/>
  <c r="AN224" i="1"/>
  <c r="AJ225" i="1"/>
  <c r="AF224" i="1"/>
  <c r="AV224" i="1"/>
  <c r="AZ223" i="1" s="1"/>
  <c r="AO225" i="1"/>
  <c r="AG225" i="1"/>
  <c r="BB225" i="1"/>
  <c r="AH226" i="1"/>
  <c r="AL227" i="1"/>
  <c r="AP226" i="1"/>
  <c r="AF227" i="1"/>
  <c r="AJ228" i="1"/>
  <c r="AH227" i="1"/>
  <c r="AP229" i="1"/>
  <c r="AX229" i="1"/>
  <c r="BB228" i="1" s="1"/>
  <c r="AL232" i="1"/>
  <c r="AZ230" i="1"/>
  <c r="AV233" i="1"/>
  <c r="AF236" i="1"/>
  <c r="AJ237" i="1"/>
  <c r="AN239" i="1"/>
  <c r="AJ240" i="1"/>
  <c r="AL241" i="1"/>
  <c r="AP240" i="1"/>
  <c r="AH240" i="1"/>
  <c r="AZ240" i="1"/>
  <c r="AF244" i="1"/>
  <c r="AJ245" i="1"/>
  <c r="BB261" i="1"/>
  <c r="BB260" i="1"/>
  <c r="AJ209" i="1"/>
  <c r="AN208" i="1"/>
  <c r="AF208" i="1"/>
  <c r="AL210" i="1"/>
  <c r="AP209" i="1"/>
  <c r="AH209" i="1"/>
  <c r="BB208" i="1"/>
  <c r="AJ211" i="1"/>
  <c r="AN210" i="1"/>
  <c r="AF210" i="1"/>
  <c r="AV210" i="1"/>
  <c r="AZ209" i="1" s="1"/>
  <c r="AL212" i="1"/>
  <c r="AP211" i="1"/>
  <c r="AH211" i="1"/>
  <c r="BB210" i="1"/>
  <c r="AJ213" i="1"/>
  <c r="AN212" i="1"/>
  <c r="AF212" i="1"/>
  <c r="AL214" i="1"/>
  <c r="AP213" i="1"/>
  <c r="AH213" i="1"/>
  <c r="BB212" i="1"/>
  <c r="AJ215" i="1"/>
  <c r="AN214" i="1"/>
  <c r="AF214" i="1"/>
  <c r="AZ213" i="1"/>
  <c r="AL216" i="1"/>
  <c r="AP215" i="1"/>
  <c r="AH215" i="1"/>
  <c r="BB214" i="1"/>
  <c r="AJ217" i="1"/>
  <c r="AN216" i="1"/>
  <c r="AF216" i="1"/>
  <c r="AZ215" i="1"/>
  <c r="AL218" i="1"/>
  <c r="AP217" i="1"/>
  <c r="AH217" i="1"/>
  <c r="BB216" i="1"/>
  <c r="AJ219" i="1"/>
  <c r="AN218" i="1"/>
  <c r="AF218" i="1"/>
  <c r="AZ217" i="1"/>
  <c r="AP219" i="1"/>
  <c r="AL220" i="1"/>
  <c r="AF221" i="1"/>
  <c r="AJ222" i="1"/>
  <c r="AP223" i="1"/>
  <c r="AL224" i="1"/>
  <c r="AF225" i="1"/>
  <c r="AJ226" i="1"/>
  <c r="AK227" i="1"/>
  <c r="AN228" i="1"/>
  <c r="AJ229" i="1"/>
  <c r="AF228" i="1"/>
  <c r="AV228" i="1"/>
  <c r="AJ233" i="1"/>
  <c r="AN232" i="1"/>
  <c r="AF232" i="1"/>
  <c r="AF234" i="1"/>
  <c r="AJ235" i="1"/>
  <c r="AN237" i="1"/>
  <c r="AJ238" i="1"/>
  <c r="AL239" i="1"/>
  <c r="AP238" i="1"/>
  <c r="AH238" i="1"/>
  <c r="AF242" i="1"/>
  <c r="AJ243" i="1"/>
  <c r="AJ246" i="1"/>
  <c r="AN245" i="1"/>
  <c r="AH246" i="1"/>
  <c r="AL247" i="1"/>
  <c r="AO250" i="1"/>
  <c r="AG250" i="1"/>
  <c r="AF255" i="1"/>
  <c r="AJ256" i="1"/>
  <c r="AN255" i="1"/>
  <c r="AG265" i="1"/>
  <c r="AK266" i="1"/>
  <c r="AO265" i="1"/>
  <c r="AO220" i="1"/>
  <c r="AI222" i="1"/>
  <c r="AM221" i="1"/>
  <c r="AE221" i="1"/>
  <c r="AY220" i="1"/>
  <c r="AO222" i="1"/>
  <c r="AI224" i="1"/>
  <c r="AM223" i="1"/>
  <c r="AE223" i="1"/>
  <c r="AY222" i="1"/>
  <c r="AO224" i="1"/>
  <c r="AI226" i="1"/>
  <c r="AM225" i="1"/>
  <c r="AE225" i="1"/>
  <c r="AY224" i="1"/>
  <c r="AO226" i="1"/>
  <c r="AI228" i="1"/>
  <c r="AM227" i="1"/>
  <c r="AE227" i="1"/>
  <c r="AY226" i="1"/>
  <c r="BA227" i="1"/>
  <c r="AO228" i="1"/>
  <c r="AI230" i="1"/>
  <c r="AM229" i="1"/>
  <c r="AE229" i="1"/>
  <c r="AK231" i="1"/>
  <c r="AO230" i="1"/>
  <c r="AG230" i="1"/>
  <c r="AW230" i="1"/>
  <c r="BA229" i="1" s="1"/>
  <c r="AK232" i="1"/>
  <c r="AO231" i="1"/>
  <c r="AG231" i="1"/>
  <c r="BA230" i="1"/>
  <c r="AK233" i="1"/>
  <c r="AO232" i="1"/>
  <c r="AG232" i="1"/>
  <c r="BA231" i="1"/>
  <c r="AI234" i="1"/>
  <c r="AM233" i="1"/>
  <c r="AE233" i="1"/>
  <c r="AY232" i="1"/>
  <c r="AK235" i="1"/>
  <c r="AO234" i="1"/>
  <c r="AG234" i="1"/>
  <c r="AW234" i="1"/>
  <c r="BA233" i="1" s="1"/>
  <c r="AI236" i="1"/>
  <c r="AM235" i="1"/>
  <c r="AE235" i="1"/>
  <c r="AY234" i="1"/>
  <c r="AK237" i="1"/>
  <c r="AO236" i="1"/>
  <c r="AG236" i="1"/>
  <c r="AI238" i="1"/>
  <c r="AM237" i="1"/>
  <c r="AE237" i="1"/>
  <c r="AY236" i="1"/>
  <c r="AK239" i="1"/>
  <c r="AO238" i="1"/>
  <c r="AG238" i="1"/>
  <c r="AW238" i="1"/>
  <c r="BA237" i="1" s="1"/>
  <c r="AI240" i="1"/>
  <c r="AM239" i="1"/>
  <c r="AE239" i="1"/>
  <c r="AY238" i="1"/>
  <c r="AK241" i="1"/>
  <c r="AO240" i="1"/>
  <c r="AG240" i="1"/>
  <c r="AI242" i="1"/>
  <c r="AM241" i="1"/>
  <c r="AE241" i="1"/>
  <c r="AY240" i="1"/>
  <c r="AK243" i="1"/>
  <c r="AO242" i="1"/>
  <c r="AG242" i="1"/>
  <c r="AI244" i="1"/>
  <c r="AM243" i="1"/>
  <c r="AE243" i="1"/>
  <c r="AY242" i="1"/>
  <c r="AK245" i="1"/>
  <c r="AO244" i="1"/>
  <c r="AG244" i="1"/>
  <c r="AI246" i="1"/>
  <c r="AM245" i="1"/>
  <c r="AE245" i="1"/>
  <c r="AF247" i="1"/>
  <c r="AJ248" i="1"/>
  <c r="AN248" i="1"/>
  <c r="AF248" i="1"/>
  <c r="AJ249" i="1"/>
  <c r="AO251" i="1"/>
  <c r="AG251" i="1"/>
  <c r="AN252" i="1"/>
  <c r="AF252" i="1"/>
  <c r="AJ253" i="1"/>
  <c r="AK252" i="1"/>
  <c r="AV254" i="1"/>
  <c r="AZ253" i="1" s="1"/>
  <c r="AF257" i="1"/>
  <c r="AJ258" i="1"/>
  <c r="AN260" i="1"/>
  <c r="AJ261" i="1"/>
  <c r="AL262" i="1"/>
  <c r="AP261" i="1"/>
  <c r="AH261" i="1"/>
  <c r="AV262" i="1"/>
  <c r="AZ261" i="1" s="1"/>
  <c r="AN268" i="1"/>
  <c r="AF268" i="1"/>
  <c r="AJ269" i="1"/>
  <c r="AL272" i="1"/>
  <c r="AP271" i="1"/>
  <c r="AH271" i="1"/>
  <c r="AL273" i="1"/>
  <c r="AP272" i="1"/>
  <c r="AH272" i="1"/>
  <c r="AY271" i="1"/>
  <c r="AI221" i="1"/>
  <c r="AM220" i="1"/>
  <c r="AE220" i="1"/>
  <c r="AG220" i="1"/>
  <c r="AI223" i="1"/>
  <c r="AM222" i="1"/>
  <c r="AE222" i="1"/>
  <c r="AG222" i="1"/>
  <c r="AI225" i="1"/>
  <c r="AM224" i="1"/>
  <c r="AE224" i="1"/>
  <c r="AG224" i="1"/>
  <c r="AI227" i="1"/>
  <c r="AM226" i="1"/>
  <c r="AE226" i="1"/>
  <c r="AG226" i="1"/>
  <c r="AI229" i="1"/>
  <c r="AM228" i="1"/>
  <c r="AE228" i="1"/>
  <c r="AY228" i="1"/>
  <c r="AI231" i="1"/>
  <c r="AM230" i="1"/>
  <c r="AE230" i="1"/>
  <c r="AY229" i="1"/>
  <c r="AI232" i="1"/>
  <c r="AM231" i="1"/>
  <c r="AE231" i="1"/>
  <c r="AY230" i="1"/>
  <c r="AI233" i="1"/>
  <c r="AM232" i="1"/>
  <c r="AE232" i="1"/>
  <c r="AY231" i="1"/>
  <c r="AK234" i="1"/>
  <c r="AO233" i="1"/>
  <c r="AG233" i="1"/>
  <c r="AI235" i="1"/>
  <c r="AM234" i="1"/>
  <c r="AE234" i="1"/>
  <c r="AK236" i="1"/>
  <c r="AO235" i="1"/>
  <c r="AG235" i="1"/>
  <c r="AW235" i="1"/>
  <c r="BA234" i="1" s="1"/>
  <c r="AI237" i="1"/>
  <c r="AM236" i="1"/>
  <c r="AE236" i="1"/>
  <c r="AK238" i="1"/>
  <c r="AO237" i="1"/>
  <c r="AG237" i="1"/>
  <c r="AI239" i="1"/>
  <c r="AM238" i="1"/>
  <c r="AE238" i="1"/>
  <c r="AK240" i="1"/>
  <c r="AO239" i="1"/>
  <c r="AG239" i="1"/>
  <c r="AW239" i="1"/>
  <c r="BA238" i="1" s="1"/>
  <c r="AI241" i="1"/>
  <c r="AM240" i="1"/>
  <c r="AE240" i="1"/>
  <c r="AK242" i="1"/>
  <c r="AO241" i="1"/>
  <c r="AG241" i="1"/>
  <c r="AI243" i="1"/>
  <c r="AM242" i="1"/>
  <c r="AE242" i="1"/>
  <c r="AK244" i="1"/>
  <c r="AO243" i="1"/>
  <c r="AG243" i="1"/>
  <c r="AI245" i="1"/>
  <c r="AM244" i="1"/>
  <c r="AE244" i="1"/>
  <c r="AY244" i="1"/>
  <c r="AY243" i="1"/>
  <c r="AO245" i="1"/>
  <c r="AG245" i="1"/>
  <c r="AK247" i="1"/>
  <c r="AL248" i="1"/>
  <c r="AP247" i="1"/>
  <c r="AO249" i="1"/>
  <c r="AG249" i="1"/>
  <c r="AN250" i="1"/>
  <c r="AF250" i="1"/>
  <c r="AJ251" i="1"/>
  <c r="AK250" i="1"/>
  <c r="AO253" i="1"/>
  <c r="AG253" i="1"/>
  <c r="AN254" i="1"/>
  <c r="AF254" i="1"/>
  <c r="AJ255" i="1"/>
  <c r="AK254" i="1"/>
  <c r="AV255" i="1"/>
  <c r="AZ254" i="1" s="1"/>
  <c r="AN256" i="1"/>
  <c r="AJ257" i="1"/>
  <c r="AL258" i="1"/>
  <c r="AP257" i="1"/>
  <c r="AH257" i="1"/>
  <c r="AZ257" i="1"/>
  <c r="AF261" i="1"/>
  <c r="AJ262" i="1"/>
  <c r="AN264" i="1"/>
  <c r="AF264" i="1"/>
  <c r="AJ265" i="1"/>
  <c r="AO266" i="1"/>
  <c r="AK267" i="1"/>
  <c r="AG266" i="1"/>
  <c r="AM269" i="1"/>
  <c r="AI270" i="1"/>
  <c r="AE269" i="1"/>
  <c r="BB273" i="1"/>
  <c r="AK229" i="1"/>
  <c r="AL234" i="1"/>
  <c r="AP233" i="1"/>
  <c r="AH233" i="1"/>
  <c r="BB232" i="1"/>
  <c r="AL236" i="1"/>
  <c r="AP235" i="1"/>
  <c r="AH235" i="1"/>
  <c r="BB234" i="1"/>
  <c r="AL238" i="1"/>
  <c r="AP237" i="1"/>
  <c r="AH237" i="1"/>
  <c r="BB236" i="1"/>
  <c r="AL240" i="1"/>
  <c r="AP239" i="1"/>
  <c r="AH239" i="1"/>
  <c r="BB238" i="1"/>
  <c r="AL242" i="1"/>
  <c r="AP241" i="1"/>
  <c r="AH241" i="1"/>
  <c r="BB240" i="1"/>
  <c r="AL244" i="1"/>
  <c r="AP243" i="1"/>
  <c r="AH243" i="1"/>
  <c r="BB242" i="1"/>
  <c r="AP245" i="1"/>
  <c r="AH245" i="1"/>
  <c r="AL246" i="1"/>
  <c r="BB244" i="1"/>
  <c r="AN246" i="1"/>
  <c r="AJ247" i="1"/>
  <c r="AF246" i="1"/>
  <c r="AO247" i="1"/>
  <c r="AG247" i="1"/>
  <c r="AO248" i="1"/>
  <c r="AG248" i="1"/>
  <c r="AN249" i="1"/>
  <c r="AF249" i="1"/>
  <c r="AJ250" i="1"/>
  <c r="AK249" i="1"/>
  <c r="AO252" i="1"/>
  <c r="AG252" i="1"/>
  <c r="AN253" i="1"/>
  <c r="AF253" i="1"/>
  <c r="AJ254" i="1"/>
  <c r="AK253" i="1"/>
  <c r="AL256" i="1"/>
  <c r="AP255" i="1"/>
  <c r="AH255" i="1"/>
  <c r="AF259" i="1"/>
  <c r="AJ260" i="1"/>
  <c r="AJ263" i="1"/>
  <c r="AN262" i="1"/>
  <c r="AL264" i="1"/>
  <c r="AP263" i="1"/>
  <c r="AH263" i="1"/>
  <c r="AJ268" i="1"/>
  <c r="AF267" i="1"/>
  <c r="AN267" i="1"/>
  <c r="AE270" i="1"/>
  <c r="AI271" i="1"/>
  <c r="AM270" i="1"/>
  <c r="AJ271" i="1"/>
  <c r="AN270" i="1"/>
  <c r="AF270" i="1"/>
  <c r="AY276" i="1"/>
  <c r="AY275" i="1"/>
  <c r="AI278" i="1"/>
  <c r="AM277" i="1"/>
  <c r="AE277" i="1"/>
  <c r="AO246" i="1"/>
  <c r="AI248" i="1"/>
  <c r="AM247" i="1"/>
  <c r="AE247" i="1"/>
  <c r="AY246" i="1"/>
  <c r="AI249" i="1"/>
  <c r="AM248" i="1"/>
  <c r="AE248" i="1"/>
  <c r="AY247" i="1"/>
  <c r="AI250" i="1"/>
  <c r="AM249" i="1"/>
  <c r="AE249" i="1"/>
  <c r="AY248" i="1"/>
  <c r="AI251" i="1"/>
  <c r="AM250" i="1"/>
  <c r="AE250" i="1"/>
  <c r="AY249" i="1"/>
  <c r="AI252" i="1"/>
  <c r="AM251" i="1"/>
  <c r="AE251" i="1"/>
  <c r="AY250" i="1"/>
  <c r="AI253" i="1"/>
  <c r="AM252" i="1"/>
  <c r="AE252" i="1"/>
  <c r="AY251" i="1"/>
  <c r="AI254" i="1"/>
  <c r="AM253" i="1"/>
  <c r="AE253" i="1"/>
  <c r="AY252" i="1"/>
  <c r="AI255" i="1"/>
  <c r="AM254" i="1"/>
  <c r="AE254" i="1"/>
  <c r="AY253" i="1"/>
  <c r="AK256" i="1"/>
  <c r="AO255" i="1"/>
  <c r="AG255" i="1"/>
  <c r="AW255" i="1"/>
  <c r="BA254" i="1" s="1"/>
  <c r="AI257" i="1"/>
  <c r="AM256" i="1"/>
  <c r="AE256" i="1"/>
  <c r="AY255" i="1"/>
  <c r="AK258" i="1"/>
  <c r="AO257" i="1"/>
  <c r="AG257" i="1"/>
  <c r="AW257" i="1"/>
  <c r="BA256" i="1" s="1"/>
  <c r="AI259" i="1"/>
  <c r="AM258" i="1"/>
  <c r="AE258" i="1"/>
  <c r="AY257" i="1"/>
  <c r="AK260" i="1"/>
  <c r="AO259" i="1"/>
  <c r="AG259" i="1"/>
  <c r="AW259" i="1"/>
  <c r="BA258" i="1" s="1"/>
  <c r="AI261" i="1"/>
  <c r="AM260" i="1"/>
  <c r="AE260" i="1"/>
  <c r="AY259" i="1"/>
  <c r="AK262" i="1"/>
  <c r="AO261" i="1"/>
  <c r="AG261" i="1"/>
  <c r="AI263" i="1"/>
  <c r="AM262" i="1"/>
  <c r="AE262" i="1"/>
  <c r="AY261" i="1"/>
  <c r="AG263" i="1"/>
  <c r="AK264" i="1"/>
  <c r="AO263" i="1"/>
  <c r="AO264" i="1"/>
  <c r="AK265" i="1"/>
  <c r="AJ266" i="1"/>
  <c r="AF265" i="1"/>
  <c r="AN265" i="1"/>
  <c r="AW265" i="1"/>
  <c r="BA264" i="1" s="1"/>
  <c r="AM267" i="1"/>
  <c r="AI268" i="1"/>
  <c r="AE267" i="1"/>
  <c r="AZ266" i="1"/>
  <c r="AE268" i="1"/>
  <c r="AI269" i="1"/>
  <c r="AL270" i="1"/>
  <c r="AP269" i="1"/>
  <c r="AH269" i="1"/>
  <c r="AY268" i="1"/>
  <c r="AY269" i="1"/>
  <c r="BB271" i="1"/>
  <c r="AE276" i="1"/>
  <c r="AI277" i="1"/>
  <c r="AM276" i="1"/>
  <c r="AF279" i="1"/>
  <c r="AJ280" i="1"/>
  <c r="AN279" i="1"/>
  <c r="AP281" i="1"/>
  <c r="AL282" i="1"/>
  <c r="AH281" i="1"/>
  <c r="AI247" i="1"/>
  <c r="AM246" i="1"/>
  <c r="AE246" i="1"/>
  <c r="AG246" i="1"/>
  <c r="AI256" i="1"/>
  <c r="AM255" i="1"/>
  <c r="AE255" i="1"/>
  <c r="AK257" i="1"/>
  <c r="AO256" i="1"/>
  <c r="AG256" i="1"/>
  <c r="BA255" i="1"/>
  <c r="AI258" i="1"/>
  <c r="AM257" i="1"/>
  <c r="AE257" i="1"/>
  <c r="AK259" i="1"/>
  <c r="AO258" i="1"/>
  <c r="AG258" i="1"/>
  <c r="BA257" i="1"/>
  <c r="AI260" i="1"/>
  <c r="AM259" i="1"/>
  <c r="AE259" i="1"/>
  <c r="AK261" i="1"/>
  <c r="AO260" i="1"/>
  <c r="AG260" i="1"/>
  <c r="AW260" i="1"/>
  <c r="BA259" i="1" s="1"/>
  <c r="AI262" i="1"/>
  <c r="AM261" i="1"/>
  <c r="AE261" i="1"/>
  <c r="AK263" i="1"/>
  <c r="AO262" i="1"/>
  <c r="AG262" i="1"/>
  <c r="AM263" i="1"/>
  <c r="AI264" i="1"/>
  <c r="AE263" i="1"/>
  <c r="AZ262" i="1"/>
  <c r="AE264" i="1"/>
  <c r="AI265" i="1"/>
  <c r="AL266" i="1"/>
  <c r="AP265" i="1"/>
  <c r="AH265" i="1"/>
  <c r="AY264" i="1"/>
  <c r="AY265" i="1"/>
  <c r="AG267" i="1"/>
  <c r="AK268" i="1"/>
  <c r="AO267" i="1"/>
  <c r="AO268" i="1"/>
  <c r="AK269" i="1"/>
  <c r="AJ270" i="1"/>
  <c r="AF269" i="1"/>
  <c r="AN269" i="1"/>
  <c r="AI272" i="1"/>
  <c r="AM271" i="1"/>
  <c r="AE271" i="1"/>
  <c r="AZ270" i="1"/>
  <c r="AI273" i="1"/>
  <c r="AM272" i="1"/>
  <c r="AE272" i="1"/>
  <c r="AL274" i="1"/>
  <c r="AP273" i="1"/>
  <c r="AH273" i="1"/>
  <c r="AY272" i="1"/>
  <c r="AL275" i="1"/>
  <c r="AP274" i="1"/>
  <c r="AH274" i="1"/>
  <c r="AY273" i="1"/>
  <c r="AM275" i="1"/>
  <c r="AI276" i="1"/>
  <c r="AE275" i="1"/>
  <c r="AF277" i="1"/>
  <c r="AJ278" i="1"/>
  <c r="AN277" i="1"/>
  <c r="AE290" i="1"/>
  <c r="AM290" i="1"/>
  <c r="AI291" i="1"/>
  <c r="AL249" i="1"/>
  <c r="AP248" i="1"/>
  <c r="AH248" i="1"/>
  <c r="BB247" i="1"/>
  <c r="AL250" i="1"/>
  <c r="AP249" i="1"/>
  <c r="AH249" i="1"/>
  <c r="BB248" i="1"/>
  <c r="AL251" i="1"/>
  <c r="AP250" i="1"/>
  <c r="AH250" i="1"/>
  <c r="AX250" i="1"/>
  <c r="BB249" i="1" s="1"/>
  <c r="AL252" i="1"/>
  <c r="AP251" i="1"/>
  <c r="AH251" i="1"/>
  <c r="BB250" i="1"/>
  <c r="AL253" i="1"/>
  <c r="AP252" i="1"/>
  <c r="AH252" i="1"/>
  <c r="BB251" i="1"/>
  <c r="AL254" i="1"/>
  <c r="AP253" i="1"/>
  <c r="AH253" i="1"/>
  <c r="BB252" i="1"/>
  <c r="AL255" i="1"/>
  <c r="AP254" i="1"/>
  <c r="AH254" i="1"/>
  <c r="BB253" i="1"/>
  <c r="AL257" i="1"/>
  <c r="AP256" i="1"/>
  <c r="AH256" i="1"/>
  <c r="BB255" i="1"/>
  <c r="AL259" i="1"/>
  <c r="AP258" i="1"/>
  <c r="AH258" i="1"/>
  <c r="BB257" i="1"/>
  <c r="AL261" i="1"/>
  <c r="AP260" i="1"/>
  <c r="AH260" i="1"/>
  <c r="BB259" i="1"/>
  <c r="AL263" i="1"/>
  <c r="AP262" i="1"/>
  <c r="AH262" i="1"/>
  <c r="AJ264" i="1"/>
  <c r="AF263" i="1"/>
  <c r="AN263" i="1"/>
  <c r="AW264" i="1"/>
  <c r="BA263" i="1" s="1"/>
  <c r="AM265" i="1"/>
  <c r="AI266" i="1"/>
  <c r="AE265" i="1"/>
  <c r="AV265" i="1"/>
  <c r="AZ264" i="1" s="1"/>
  <c r="AE266" i="1"/>
  <c r="AI267" i="1"/>
  <c r="AN266" i="1"/>
  <c r="AF266" i="1"/>
  <c r="AL268" i="1"/>
  <c r="AP267" i="1"/>
  <c r="AH267" i="1"/>
  <c r="AY267" i="1"/>
  <c r="AG269" i="1"/>
  <c r="AK270" i="1"/>
  <c r="AO269" i="1"/>
  <c r="AK271" i="1"/>
  <c r="AO270" i="1"/>
  <c r="AI274" i="1"/>
  <c r="AM273" i="1"/>
  <c r="AE273" i="1"/>
  <c r="AI275" i="1"/>
  <c r="AM274" i="1"/>
  <c r="AE274" i="1"/>
  <c r="AJ276" i="1"/>
  <c r="AN275" i="1"/>
  <c r="AF275" i="1"/>
  <c r="AL277" i="1"/>
  <c r="AP276" i="1"/>
  <c r="AH276" i="1"/>
  <c r="AZ276" i="1"/>
  <c r="AH278" i="1"/>
  <c r="AL279" i="1"/>
  <c r="AJ284" i="1"/>
  <c r="AF283" i="1"/>
  <c r="AN283" i="1"/>
  <c r="AW274" i="1"/>
  <c r="BA273" i="1" s="1"/>
  <c r="AK277" i="1"/>
  <c r="AO276" i="1"/>
  <c r="AG276" i="1"/>
  <c r="AO279" i="1"/>
  <c r="AG279" i="1"/>
  <c r="AH280" i="1"/>
  <c r="AL281" i="1"/>
  <c r="AP280" i="1"/>
  <c r="AX281" i="1"/>
  <c r="AN282" i="1"/>
  <c r="AJ283" i="1"/>
  <c r="AF282" i="1"/>
  <c r="AZ281" i="1"/>
  <c r="AO283" i="1"/>
  <c r="AK284" i="1"/>
  <c r="AG283" i="1"/>
  <c r="AH286" i="1"/>
  <c r="AL287" i="1"/>
  <c r="AP286" i="1"/>
  <c r="AJ292" i="1"/>
  <c r="AF291" i="1"/>
  <c r="AN291" i="1"/>
  <c r="AM295" i="1"/>
  <c r="AI296" i="1"/>
  <c r="AE295" i="1"/>
  <c r="AG295" i="1"/>
  <c r="AO295" i="1"/>
  <c r="AK296" i="1"/>
  <c r="AK276" i="1"/>
  <c r="AO275" i="1"/>
  <c r="AG275" i="1"/>
  <c r="AW275" i="1"/>
  <c r="BA274" i="1" s="1"/>
  <c r="AG277" i="1"/>
  <c r="AO277" i="1"/>
  <c r="BB278" i="1"/>
  <c r="AN280" i="1"/>
  <c r="AJ281" i="1"/>
  <c r="AF280" i="1"/>
  <c r="AO281" i="1"/>
  <c r="AG281" i="1"/>
  <c r="AH282" i="1"/>
  <c r="AL283" i="1"/>
  <c r="AP282" i="1"/>
  <c r="AZ285" i="1"/>
  <c r="AZ286" i="1"/>
  <c r="AM288" i="1"/>
  <c r="AI289" i="1"/>
  <c r="AE288" i="1"/>
  <c r="AY288" i="1"/>
  <c r="AE292" i="1"/>
  <c r="AM292" i="1"/>
  <c r="AI293" i="1"/>
  <c r="AL265" i="1"/>
  <c r="AP264" i="1"/>
  <c r="AH264" i="1"/>
  <c r="BB263" i="1"/>
  <c r="AL267" i="1"/>
  <c r="AP266" i="1"/>
  <c r="AH266" i="1"/>
  <c r="BB265" i="1"/>
  <c r="AL269" i="1"/>
  <c r="AP268" i="1"/>
  <c r="AH268" i="1"/>
  <c r="BB267" i="1"/>
  <c r="AL271" i="1"/>
  <c r="AP270" i="1"/>
  <c r="AH270" i="1"/>
  <c r="BB269" i="1"/>
  <c r="AJ272" i="1"/>
  <c r="AN271" i="1"/>
  <c r="AF271" i="1"/>
  <c r="AJ273" i="1"/>
  <c r="AN272" i="1"/>
  <c r="AF272" i="1"/>
  <c r="AZ271" i="1"/>
  <c r="AJ274" i="1"/>
  <c r="AN273" i="1"/>
  <c r="AF273" i="1"/>
  <c r="AZ272" i="1"/>
  <c r="AJ275" i="1"/>
  <c r="AN274" i="1"/>
  <c r="AF274" i="1"/>
  <c r="AK275" i="1"/>
  <c r="AV274" i="1"/>
  <c r="AZ273" i="1" s="1"/>
  <c r="AL276" i="1"/>
  <c r="AP275" i="1"/>
  <c r="AH275" i="1"/>
  <c r="BB274" i="1"/>
  <c r="AJ277" i="1"/>
  <c r="AN276" i="1"/>
  <c r="AF276" i="1"/>
  <c r="AV276" i="1"/>
  <c r="AZ275" i="1" s="1"/>
  <c r="AP277" i="1"/>
  <c r="AL278" i="1"/>
  <c r="AH277" i="1"/>
  <c r="BB276" i="1"/>
  <c r="AN278" i="1"/>
  <c r="AJ279" i="1"/>
  <c r="AF278" i="1"/>
  <c r="AZ277" i="1"/>
  <c r="AZ278" i="1"/>
  <c r="AP279" i="1"/>
  <c r="AL280" i="1"/>
  <c r="AW280" i="1"/>
  <c r="BA278" i="1"/>
  <c r="AF281" i="1"/>
  <c r="AJ282" i="1"/>
  <c r="AL284" i="1"/>
  <c r="AP283" i="1"/>
  <c r="AF285" i="1"/>
  <c r="AN285" i="1"/>
  <c r="AJ286" i="1"/>
  <c r="AY293" i="1"/>
  <c r="AO278" i="1"/>
  <c r="AI280" i="1"/>
  <c r="AM279" i="1"/>
  <c r="AE279" i="1"/>
  <c r="AY278" i="1"/>
  <c r="AO280" i="1"/>
  <c r="AI282" i="1"/>
  <c r="AM281" i="1"/>
  <c r="AE281" i="1"/>
  <c r="AY280" i="1"/>
  <c r="AO282" i="1"/>
  <c r="AI284" i="1"/>
  <c r="AM283" i="1"/>
  <c r="AE283" i="1"/>
  <c r="AY282" i="1"/>
  <c r="AJ285" i="1"/>
  <c r="AL286" i="1"/>
  <c r="AG286" i="1"/>
  <c r="AK287" i="1"/>
  <c r="AO287" i="1"/>
  <c r="AK288" i="1"/>
  <c r="AL289" i="1"/>
  <c r="AP288" i="1"/>
  <c r="AH288" i="1"/>
  <c r="AM291" i="1"/>
  <c r="AE291" i="1"/>
  <c r="AI292" i="1"/>
  <c r="AG291" i="1"/>
  <c r="AO291" i="1"/>
  <c r="AO294" i="1"/>
  <c r="AG294" i="1"/>
  <c r="AK295" i="1"/>
  <c r="AI297" i="1"/>
  <c r="AE296" i="1"/>
  <c r="AM296" i="1"/>
  <c r="AI300" i="1"/>
  <c r="AM299" i="1"/>
  <c r="AE299" i="1"/>
  <c r="AN299" i="1"/>
  <c r="AF299" i="1"/>
  <c r="AI279" i="1"/>
  <c r="AM278" i="1"/>
  <c r="AE278" i="1"/>
  <c r="AG278" i="1"/>
  <c r="AI281" i="1"/>
  <c r="AM280" i="1"/>
  <c r="AE280" i="1"/>
  <c r="AG280" i="1"/>
  <c r="AI283" i="1"/>
  <c r="AM282" i="1"/>
  <c r="AE282" i="1"/>
  <c r="AG282" i="1"/>
  <c r="AG284" i="1"/>
  <c r="AK285" i="1"/>
  <c r="AI286" i="1"/>
  <c r="AM285" i="1"/>
  <c r="AE285" i="1"/>
  <c r="AJ287" i="1"/>
  <c r="AK286" i="1"/>
  <c r="AE289" i="1"/>
  <c r="AI290" i="1"/>
  <c r="AM289" i="1"/>
  <c r="AO289" i="1"/>
  <c r="AK290" i="1"/>
  <c r="AG289" i="1"/>
  <c r="AY290" i="1"/>
  <c r="AY291" i="1"/>
  <c r="AE294" i="1"/>
  <c r="AM294" i="1"/>
  <c r="AI295" i="1"/>
  <c r="AJ296" i="1"/>
  <c r="AF295" i="1"/>
  <c r="AN295" i="1"/>
  <c r="AO296" i="1"/>
  <c r="AK297" i="1"/>
  <c r="AG296" i="1"/>
  <c r="AG301" i="1"/>
  <c r="AO301" i="1"/>
  <c r="AZ283" i="1"/>
  <c r="BB284" i="1"/>
  <c r="AM287" i="1"/>
  <c r="AE287" i="1"/>
  <c r="AI288" i="1"/>
  <c r="AJ288" i="1"/>
  <c r="AF287" i="1"/>
  <c r="BB286" i="1"/>
  <c r="AJ290" i="1"/>
  <c r="AN289" i="1"/>
  <c r="AF289" i="1"/>
  <c r="AO290" i="1"/>
  <c r="AG290" i="1"/>
  <c r="AK291" i="1"/>
  <c r="AM293" i="1"/>
  <c r="AE293" i="1"/>
  <c r="AI294" i="1"/>
  <c r="AO297" i="1"/>
  <c r="AG297" i="1"/>
  <c r="AK298" i="1"/>
  <c r="AN284" i="1"/>
  <c r="AP285" i="1"/>
  <c r="AN286" i="1"/>
  <c r="AJ291" i="1"/>
  <c r="AN290" i="1"/>
  <c r="AF293" i="1"/>
  <c r="AJ295" i="1"/>
  <c r="AN294" i="1"/>
  <c r="AF296" i="1"/>
  <c r="BA295" i="1"/>
  <c r="AJ297" i="1"/>
  <c r="AO298" i="1"/>
  <c r="AG298" i="1"/>
  <c r="AK299" i="1"/>
  <c r="AY297" i="1"/>
  <c r="AI301" i="1"/>
  <c r="AM300" i="1"/>
  <c r="AE300" i="1"/>
  <c r="AJ301" i="1"/>
  <c r="AN300" i="1"/>
  <c r="AF300" i="1"/>
  <c r="AV290" i="1"/>
  <c r="AZ289" i="1" s="1"/>
  <c r="AO292" i="1"/>
  <c r="AG292" i="1"/>
  <c r="AN292" i="1"/>
  <c r="AK293" i="1"/>
  <c r="BA293" i="1"/>
  <c r="AY294" i="1"/>
  <c r="BA294" i="1"/>
  <c r="AY295" i="1"/>
  <c r="AI299" i="1"/>
  <c r="AM298" i="1"/>
  <c r="AE298" i="1"/>
  <c r="AN298" i="1"/>
  <c r="AF298" i="1"/>
  <c r="AJ299" i="1"/>
  <c r="AO300" i="1"/>
  <c r="AG300" i="1"/>
  <c r="BA299" i="1"/>
  <c r="AW301" i="1"/>
  <c r="AI285" i="1"/>
  <c r="AM284" i="1"/>
  <c r="AE284" i="1"/>
  <c r="AY283" i="1"/>
  <c r="AI287" i="1"/>
  <c r="AM286" i="1"/>
  <c r="AE286" i="1"/>
  <c r="AY285" i="1"/>
  <c r="AL288" i="1"/>
  <c r="AJ289" i="1"/>
  <c r="AV291" i="1"/>
  <c r="AZ290" i="1" s="1"/>
  <c r="BA290" i="1"/>
  <c r="AF292" i="1"/>
  <c r="AG293" i="1"/>
  <c r="AO293" i="1"/>
  <c r="AN293" i="1"/>
  <c r="AK294" i="1"/>
  <c r="AI298" i="1"/>
  <c r="AM297" i="1"/>
  <c r="AE297" i="1"/>
  <c r="AN297" i="1"/>
  <c r="AF297" i="1"/>
  <c r="AJ298" i="1"/>
  <c r="AO299" i="1"/>
  <c r="AG299" i="1"/>
  <c r="AK300" i="1"/>
  <c r="AK301" i="1"/>
  <c r="AL290" i="1"/>
  <c r="AP289" i="1"/>
  <c r="AH289" i="1"/>
  <c r="BB288" i="1"/>
  <c r="AL292" i="1"/>
  <c r="AP291" i="1"/>
  <c r="AH291" i="1"/>
  <c r="BB290" i="1"/>
  <c r="AL294" i="1"/>
  <c r="AP293" i="1"/>
  <c r="AH293" i="1"/>
  <c r="BB292" i="1"/>
  <c r="AL296" i="1"/>
  <c r="AP295" i="1"/>
  <c r="AH295" i="1"/>
  <c r="BB294" i="1"/>
  <c r="AP301" i="1"/>
  <c r="AH301" i="1"/>
  <c r="BB301" i="1"/>
  <c r="BB300" i="1"/>
  <c r="AM301" i="1"/>
  <c r="AE301" i="1"/>
  <c r="AY301" i="1"/>
  <c r="AY300" i="1"/>
  <c r="AL291" i="1"/>
  <c r="AP290" i="1"/>
  <c r="AH290" i="1"/>
  <c r="AL293" i="1"/>
  <c r="AP292" i="1"/>
  <c r="AH292" i="1"/>
  <c r="AL295" i="1"/>
  <c r="AP294" i="1"/>
  <c r="AH294" i="1"/>
  <c r="AL297" i="1"/>
  <c r="AP296" i="1"/>
  <c r="AH296" i="1"/>
  <c r="AL298" i="1"/>
  <c r="AP297" i="1"/>
  <c r="AH297" i="1"/>
  <c r="BB296" i="1"/>
  <c r="AL299" i="1"/>
  <c r="AP298" i="1"/>
  <c r="AH298" i="1"/>
  <c r="BB297" i="1"/>
  <c r="AL300" i="1"/>
  <c r="AP299" i="1"/>
  <c r="AH299" i="1"/>
  <c r="BB298" i="1"/>
  <c r="AL301" i="1"/>
  <c r="AP300" i="1"/>
  <c r="AH300" i="1"/>
  <c r="BB299" i="1"/>
  <c r="AN301" i="1"/>
  <c r="AF301" i="1"/>
  <c r="AV287" i="2" l="1"/>
  <c r="AU292" i="2"/>
  <c r="AY181" i="2"/>
  <c r="BB181" i="2"/>
  <c r="AZ131" i="2"/>
  <c r="AZ130" i="2"/>
  <c r="L8" i="2"/>
  <c r="L9" i="2" s="1"/>
  <c r="K17" i="2"/>
  <c r="K16" i="2"/>
  <c r="K12" i="2"/>
  <c r="AU43" i="2"/>
  <c r="AW42" i="2"/>
  <c r="I15" i="2"/>
  <c r="AY301" i="2"/>
  <c r="AY300" i="2"/>
  <c r="AV215" i="2"/>
  <c r="AZ213" i="2"/>
  <c r="AV224" i="2"/>
  <c r="BB204" i="2"/>
  <c r="AX206" i="2"/>
  <c r="J17" i="2"/>
  <c r="J16" i="2"/>
  <c r="J12" i="2"/>
  <c r="I17" i="2"/>
  <c r="I16" i="2"/>
  <c r="I12" i="2"/>
  <c r="K15" i="2"/>
  <c r="AU285" i="2"/>
  <c r="AU274" i="2"/>
  <c r="AU256" i="2"/>
  <c r="AU226" i="2"/>
  <c r="AU216" i="2"/>
  <c r="AW203" i="2"/>
  <c r="AU208" i="2"/>
  <c r="AV206" i="2"/>
  <c r="L17" i="2"/>
  <c r="L16" i="2"/>
  <c r="L12" i="2"/>
  <c r="K8" i="2"/>
  <c r="K9" i="2" s="1"/>
  <c r="AX52" i="2"/>
  <c r="BB50" i="2"/>
  <c r="J15" i="2"/>
  <c r="AV292" i="2"/>
  <c r="AW289" i="2"/>
  <c r="AV278" i="2"/>
  <c r="AV274" i="2"/>
  <c r="AU279" i="2"/>
  <c r="AY131" i="2"/>
  <c r="AY130" i="2"/>
  <c r="J8" i="2"/>
  <c r="J9" i="2" s="1"/>
  <c r="AV42" i="2"/>
  <c r="I8" i="2"/>
  <c r="I9" i="2" s="1"/>
  <c r="L15" i="2"/>
  <c r="AW158" i="1"/>
  <c r="BA156" i="1"/>
  <c r="AW169" i="1"/>
  <c r="BA167" i="1"/>
  <c r="AV75" i="1"/>
  <c r="AU14" i="1"/>
  <c r="BA47" i="1"/>
  <c r="J15" i="1"/>
  <c r="BA301" i="1"/>
  <c r="BA300" i="1"/>
  <c r="AW276" i="1"/>
  <c r="AW261" i="1"/>
  <c r="AZ265" i="1"/>
  <c r="AZ255" i="1"/>
  <c r="AV246" i="1"/>
  <c r="AW240" i="1"/>
  <c r="AW236" i="1"/>
  <c r="AZ232" i="1"/>
  <c r="AZ233" i="1"/>
  <c r="AV225" i="1"/>
  <c r="AV207" i="1"/>
  <c r="AZ185" i="1"/>
  <c r="AZ184" i="1"/>
  <c r="AV180" i="1"/>
  <c r="AY111" i="1"/>
  <c r="I8" i="1"/>
  <c r="I9" i="1" s="1"/>
  <c r="AV117" i="1"/>
  <c r="AV107" i="1"/>
  <c r="AV99" i="1"/>
  <c r="L8" i="1"/>
  <c r="L9" i="1" s="1"/>
  <c r="AX185" i="1"/>
  <c r="J8" i="1"/>
  <c r="J9" i="1" s="1"/>
  <c r="AV134" i="1"/>
  <c r="AW7" i="1"/>
  <c r="BA5" i="1"/>
  <c r="I15" i="1"/>
  <c r="L15" i="1"/>
  <c r="AV292" i="1"/>
  <c r="BA279" i="1"/>
  <c r="AW281" i="1"/>
  <c r="BB280" i="1"/>
  <c r="BB281" i="1"/>
  <c r="AZ274" i="1"/>
  <c r="AZ227" i="1"/>
  <c r="AZ228" i="1"/>
  <c r="AZ93" i="1"/>
  <c r="AZ87" i="1"/>
  <c r="BB88" i="1"/>
  <c r="AX90" i="1"/>
  <c r="BB95" i="1"/>
  <c r="AX97" i="1"/>
  <c r="AW52" i="1"/>
  <c r="BA50" i="1"/>
  <c r="K8" i="1"/>
  <c r="K9" i="1" s="1"/>
  <c r="AU81" i="1"/>
  <c r="AV11" i="1"/>
  <c r="AZ5" i="1"/>
  <c r="AX5" i="1"/>
  <c r="AW266" i="1"/>
  <c r="AV211" i="1"/>
  <c r="BB229" i="1"/>
  <c r="AY164" i="1"/>
  <c r="AV154" i="1"/>
  <c r="I17" i="1"/>
  <c r="I16" i="1"/>
  <c r="I12" i="1"/>
  <c r="AX173" i="1"/>
  <c r="AV129" i="1"/>
  <c r="L17" i="1"/>
  <c r="L16" i="1"/>
  <c r="L12" i="1"/>
  <c r="J17" i="1"/>
  <c r="J16" i="1"/>
  <c r="J12" i="1"/>
  <c r="AZ85" i="1"/>
  <c r="AV83" i="1"/>
  <c r="AY62" i="1"/>
  <c r="AU43" i="1"/>
  <c r="K17" i="1"/>
  <c r="K16" i="1"/>
  <c r="K12" i="1"/>
  <c r="AU5" i="1"/>
  <c r="K15" i="1"/>
  <c r="AZ273" i="2" l="1"/>
  <c r="AZ274" i="2"/>
  <c r="BA202" i="2"/>
  <c r="AW204" i="2"/>
  <c r="AY273" i="2"/>
  <c r="AY274" i="2"/>
  <c r="BA41" i="2"/>
  <c r="AW43" i="2"/>
  <c r="AZ277" i="2"/>
  <c r="AV279" i="2"/>
  <c r="AZ223" i="2"/>
  <c r="AV225" i="2"/>
  <c r="AY42" i="2"/>
  <c r="AU44" i="2"/>
  <c r="AY215" i="2"/>
  <c r="AU217" i="2"/>
  <c r="AY284" i="2"/>
  <c r="AU286" i="2"/>
  <c r="AZ41" i="2"/>
  <c r="AV43" i="2"/>
  <c r="BA288" i="2"/>
  <c r="AW290" i="2"/>
  <c r="AZ205" i="2"/>
  <c r="AV207" i="2"/>
  <c r="AY225" i="2"/>
  <c r="AU227" i="2"/>
  <c r="AY291" i="2"/>
  <c r="AU293" i="2"/>
  <c r="AY278" i="2"/>
  <c r="AU280" i="2"/>
  <c r="AZ291" i="2"/>
  <c r="AV293" i="2"/>
  <c r="BB51" i="2"/>
  <c r="AX53" i="2"/>
  <c r="AY207" i="2"/>
  <c r="AU209" i="2"/>
  <c r="AY255" i="2"/>
  <c r="AU257" i="2"/>
  <c r="BB205" i="2"/>
  <c r="AX207" i="2"/>
  <c r="AZ214" i="2"/>
  <c r="AV216" i="2"/>
  <c r="AZ286" i="2"/>
  <c r="AV288" i="2"/>
  <c r="AY80" i="1"/>
  <c r="AU82" i="1"/>
  <c r="BB4" i="1"/>
  <c r="AX6" i="1"/>
  <c r="BA51" i="1"/>
  <c r="AW53" i="1"/>
  <c r="AW282" i="1"/>
  <c r="BA280" i="1"/>
  <c r="AZ106" i="1"/>
  <c r="AV108" i="1"/>
  <c r="AZ179" i="1"/>
  <c r="AV181" i="1"/>
  <c r="AZ224" i="1"/>
  <c r="AZ225" i="1"/>
  <c r="BA239" i="1"/>
  <c r="AW241" i="1"/>
  <c r="BA260" i="1"/>
  <c r="AW262" i="1"/>
  <c r="BA168" i="1"/>
  <c r="AW170" i="1"/>
  <c r="AY42" i="1"/>
  <c r="AU44" i="1"/>
  <c r="AZ128" i="1"/>
  <c r="AV130" i="1"/>
  <c r="BB184" i="1"/>
  <c r="AX186" i="1"/>
  <c r="AZ116" i="1"/>
  <c r="AV118" i="1"/>
  <c r="AZ245" i="1"/>
  <c r="AV247" i="1"/>
  <c r="BA275" i="1"/>
  <c r="BA276" i="1"/>
  <c r="AZ82" i="1"/>
  <c r="AZ83" i="1"/>
  <c r="AZ210" i="1"/>
  <c r="AV212" i="1"/>
  <c r="BB96" i="1"/>
  <c r="AX98" i="1"/>
  <c r="AY4" i="1"/>
  <c r="AU6" i="1"/>
  <c r="BB172" i="1"/>
  <c r="AX174" i="1"/>
  <c r="AZ153" i="1"/>
  <c r="AV155" i="1"/>
  <c r="BA265" i="1"/>
  <c r="AW267" i="1"/>
  <c r="AZ10" i="1"/>
  <c r="AV12" i="1"/>
  <c r="AZ291" i="1"/>
  <c r="AV293" i="1"/>
  <c r="BA6" i="1"/>
  <c r="AW8" i="1"/>
  <c r="AY13" i="1"/>
  <c r="AU15" i="1"/>
  <c r="AW159" i="1"/>
  <c r="BA157" i="1"/>
  <c r="BB89" i="1"/>
  <c r="AX91" i="1"/>
  <c r="AZ133" i="1"/>
  <c r="AV135" i="1"/>
  <c r="AZ98" i="1"/>
  <c r="AV100" i="1"/>
  <c r="AZ206" i="1"/>
  <c r="AV208" i="1"/>
  <c r="BA235" i="1"/>
  <c r="BA236" i="1"/>
  <c r="AZ74" i="1"/>
  <c r="AZ75" i="1"/>
  <c r="AZ287" i="2" l="1"/>
  <c r="AZ288" i="2"/>
  <c r="BB206" i="2"/>
  <c r="AX208" i="2"/>
  <c r="AY208" i="2"/>
  <c r="AU210" i="2"/>
  <c r="AZ292" i="2"/>
  <c r="AV294" i="2"/>
  <c r="AY292" i="2"/>
  <c r="AU294" i="2"/>
  <c r="AZ206" i="2"/>
  <c r="AV208" i="2"/>
  <c r="AZ42" i="2"/>
  <c r="AV44" i="2"/>
  <c r="AY216" i="2"/>
  <c r="AU218" i="2"/>
  <c r="AZ224" i="2"/>
  <c r="AV226" i="2"/>
  <c r="BA42" i="2"/>
  <c r="AW44" i="2"/>
  <c r="BA203" i="2"/>
  <c r="AW205" i="2"/>
  <c r="AZ215" i="2"/>
  <c r="AV217" i="2"/>
  <c r="AY256" i="2"/>
  <c r="AU258" i="2"/>
  <c r="BB52" i="2"/>
  <c r="AX54" i="2"/>
  <c r="AY279" i="2"/>
  <c r="AY280" i="2"/>
  <c r="AY226" i="2"/>
  <c r="AU228" i="2"/>
  <c r="BA289" i="2"/>
  <c r="AW291" i="2"/>
  <c r="AY285" i="2"/>
  <c r="AU287" i="2"/>
  <c r="AY43" i="2"/>
  <c r="AU45" i="2"/>
  <c r="AZ278" i="2"/>
  <c r="AV280" i="2"/>
  <c r="AZ99" i="1"/>
  <c r="AV101" i="1"/>
  <c r="BB90" i="1"/>
  <c r="BB91" i="1"/>
  <c r="AY14" i="1"/>
  <c r="AU16" i="1"/>
  <c r="AZ292" i="1"/>
  <c r="AV294" i="1"/>
  <c r="BA266" i="1"/>
  <c r="AW268" i="1"/>
  <c r="BB173" i="1"/>
  <c r="AX175" i="1"/>
  <c r="BB97" i="1"/>
  <c r="AX99" i="1"/>
  <c r="AZ246" i="1"/>
  <c r="AV248" i="1"/>
  <c r="BB185" i="1"/>
  <c r="AX187" i="1"/>
  <c r="AY43" i="1"/>
  <c r="AU45" i="1"/>
  <c r="BA261" i="1"/>
  <c r="BA262" i="1"/>
  <c r="AZ107" i="1"/>
  <c r="AV109" i="1"/>
  <c r="AW54" i="1"/>
  <c r="BA52" i="1"/>
  <c r="AY81" i="1"/>
  <c r="AY82" i="1"/>
  <c r="AZ207" i="1"/>
  <c r="AZ208" i="1"/>
  <c r="AZ134" i="1"/>
  <c r="AV136" i="1"/>
  <c r="BA7" i="1"/>
  <c r="AW9" i="1"/>
  <c r="AZ11" i="1"/>
  <c r="AV13" i="1"/>
  <c r="AZ154" i="1"/>
  <c r="AV156" i="1"/>
  <c r="AY5" i="1"/>
  <c r="AU7" i="1"/>
  <c r="AZ211" i="1"/>
  <c r="AZ212" i="1"/>
  <c r="AZ117" i="1"/>
  <c r="AV119" i="1"/>
  <c r="AZ129" i="1"/>
  <c r="AV131" i="1"/>
  <c r="BA169" i="1"/>
  <c r="AW171" i="1"/>
  <c r="BA240" i="1"/>
  <c r="AW242" i="1"/>
  <c r="AZ180" i="1"/>
  <c r="AV182" i="1"/>
  <c r="BB5" i="1"/>
  <c r="AX7" i="1"/>
  <c r="AW160" i="1"/>
  <c r="BA158" i="1"/>
  <c r="BA281" i="1"/>
  <c r="AW283" i="1"/>
  <c r="AY44" i="2" l="1"/>
  <c r="AU46" i="2"/>
  <c r="BA290" i="2"/>
  <c r="AW292" i="2"/>
  <c r="AY257" i="2"/>
  <c r="AU259" i="2"/>
  <c r="BA204" i="2"/>
  <c r="AW206" i="2"/>
  <c r="AZ225" i="2"/>
  <c r="AV227" i="2"/>
  <c r="AZ43" i="2"/>
  <c r="AV45" i="2"/>
  <c r="AY293" i="2"/>
  <c r="AU295" i="2"/>
  <c r="AY209" i="2"/>
  <c r="AY210" i="2"/>
  <c r="AZ279" i="2"/>
  <c r="AZ280" i="2"/>
  <c r="AY286" i="2"/>
  <c r="AU288" i="2"/>
  <c r="AY227" i="2"/>
  <c r="AU229" i="2"/>
  <c r="BB53" i="2"/>
  <c r="AX55" i="2"/>
  <c r="AZ216" i="2"/>
  <c r="AV218" i="2"/>
  <c r="BA43" i="2"/>
  <c r="AW45" i="2"/>
  <c r="AY217" i="2"/>
  <c r="AU219" i="2"/>
  <c r="AZ207" i="2"/>
  <c r="AV209" i="2"/>
  <c r="AZ293" i="2"/>
  <c r="AV295" i="2"/>
  <c r="AX209" i="2"/>
  <c r="BB207" i="2"/>
  <c r="BA160" i="1"/>
  <c r="BA159" i="1"/>
  <c r="BB6" i="1"/>
  <c r="AX8" i="1"/>
  <c r="BA241" i="1"/>
  <c r="AW243" i="1"/>
  <c r="AZ130" i="1"/>
  <c r="AZ131" i="1"/>
  <c r="AZ155" i="1"/>
  <c r="AV157" i="1"/>
  <c r="BA8" i="1"/>
  <c r="AW10" i="1"/>
  <c r="BB186" i="1"/>
  <c r="AX188" i="1"/>
  <c r="BB98" i="1"/>
  <c r="AX100" i="1"/>
  <c r="BA267" i="1"/>
  <c r="AW269" i="1"/>
  <c r="AY15" i="1"/>
  <c r="AU17" i="1"/>
  <c r="AZ100" i="1"/>
  <c r="AV102" i="1"/>
  <c r="BA53" i="1"/>
  <c r="AW55" i="1"/>
  <c r="BA282" i="1"/>
  <c r="AW284" i="1"/>
  <c r="AZ181" i="1"/>
  <c r="AZ182" i="1"/>
  <c r="BA170" i="1"/>
  <c r="AW172" i="1"/>
  <c r="AZ118" i="1"/>
  <c r="AV120" i="1"/>
  <c r="AY6" i="1"/>
  <c r="AU8" i="1"/>
  <c r="AZ12" i="1"/>
  <c r="AV14" i="1"/>
  <c r="AZ135" i="1"/>
  <c r="AV137" i="1"/>
  <c r="AZ108" i="1"/>
  <c r="AV110" i="1"/>
  <c r="AY44" i="1"/>
  <c r="AU46" i="1"/>
  <c r="AZ247" i="1"/>
  <c r="AV249" i="1"/>
  <c r="BB174" i="1"/>
  <c r="AX176" i="1"/>
  <c r="AZ293" i="1"/>
  <c r="AV295" i="1"/>
  <c r="BB208" i="2" l="1"/>
  <c r="AX210" i="2"/>
  <c r="AZ294" i="2"/>
  <c r="AV296" i="2"/>
  <c r="AY218" i="2"/>
  <c r="AU220" i="2"/>
  <c r="AZ217" i="2"/>
  <c r="AV219" i="2"/>
  <c r="AY228" i="2"/>
  <c r="AU230" i="2"/>
  <c r="AY294" i="2"/>
  <c r="AY295" i="2"/>
  <c r="AZ226" i="2"/>
  <c r="AV228" i="2"/>
  <c r="AY258" i="2"/>
  <c r="AU260" i="2"/>
  <c r="AY45" i="2"/>
  <c r="AU47" i="2"/>
  <c r="AZ208" i="2"/>
  <c r="AV210" i="2"/>
  <c r="BA44" i="2"/>
  <c r="AW46" i="2"/>
  <c r="BB54" i="2"/>
  <c r="AX56" i="2"/>
  <c r="AY287" i="2"/>
  <c r="AY288" i="2"/>
  <c r="AZ44" i="2"/>
  <c r="AV46" i="2"/>
  <c r="BA205" i="2"/>
  <c r="AW207" i="2"/>
  <c r="BA291" i="2"/>
  <c r="AW293" i="2"/>
  <c r="BB175" i="1"/>
  <c r="AX177" i="1"/>
  <c r="AY45" i="1"/>
  <c r="AU47" i="1"/>
  <c r="AZ136" i="1"/>
  <c r="AV138" i="1"/>
  <c r="AY7" i="1"/>
  <c r="AU9" i="1"/>
  <c r="BA171" i="1"/>
  <c r="AW173" i="1"/>
  <c r="AW285" i="1"/>
  <c r="BA283" i="1"/>
  <c r="AZ101" i="1"/>
  <c r="AV103" i="1"/>
  <c r="BA268" i="1"/>
  <c r="AW270" i="1"/>
  <c r="BB187" i="1"/>
  <c r="BB188" i="1"/>
  <c r="AZ156" i="1"/>
  <c r="AZ157" i="1"/>
  <c r="BA242" i="1"/>
  <c r="AW244" i="1"/>
  <c r="AZ294" i="1"/>
  <c r="AV296" i="1"/>
  <c r="AZ248" i="1"/>
  <c r="AV250" i="1"/>
  <c r="AZ109" i="1"/>
  <c r="AV111" i="1"/>
  <c r="AZ13" i="1"/>
  <c r="AV15" i="1"/>
  <c r="AZ119" i="1"/>
  <c r="AV121" i="1"/>
  <c r="BA54" i="1"/>
  <c r="BA55" i="1"/>
  <c r="AY16" i="1"/>
  <c r="AU18" i="1"/>
  <c r="BB99" i="1"/>
  <c r="AX101" i="1"/>
  <c r="BA9" i="1"/>
  <c r="AW11" i="1"/>
  <c r="BB7" i="1"/>
  <c r="AX9" i="1"/>
  <c r="AY46" i="2" l="1"/>
  <c r="AU48" i="2"/>
  <c r="AZ227" i="2"/>
  <c r="AV229" i="2"/>
  <c r="AY229" i="2"/>
  <c r="AU231" i="2"/>
  <c r="AY219" i="2"/>
  <c r="AY220" i="2"/>
  <c r="BA292" i="2"/>
  <c r="AW294" i="2"/>
  <c r="BB55" i="2"/>
  <c r="AX57" i="2"/>
  <c r="AZ209" i="2"/>
  <c r="AZ210" i="2"/>
  <c r="AZ45" i="2"/>
  <c r="AV47" i="2"/>
  <c r="AY259" i="2"/>
  <c r="AU261" i="2"/>
  <c r="AZ218" i="2"/>
  <c r="AV220" i="2"/>
  <c r="AZ295" i="2"/>
  <c r="AV297" i="2"/>
  <c r="BB209" i="2"/>
  <c r="AX211" i="2"/>
  <c r="BA206" i="2"/>
  <c r="AW208" i="2"/>
  <c r="BA45" i="2"/>
  <c r="AW47" i="2"/>
  <c r="BA284" i="1"/>
  <c r="AW286" i="1"/>
  <c r="AZ249" i="1"/>
  <c r="AV251" i="1"/>
  <c r="BA243" i="1"/>
  <c r="AW245" i="1"/>
  <c r="AZ102" i="1"/>
  <c r="AV104" i="1"/>
  <c r="AZ137" i="1"/>
  <c r="AV139" i="1"/>
  <c r="BA10" i="1"/>
  <c r="AW12" i="1"/>
  <c r="AY17" i="1"/>
  <c r="AU19" i="1"/>
  <c r="AZ120" i="1"/>
  <c r="AZ121" i="1"/>
  <c r="AZ110" i="1"/>
  <c r="AZ111" i="1"/>
  <c r="AZ295" i="1"/>
  <c r="AV297" i="1"/>
  <c r="AW271" i="1"/>
  <c r="BA269" i="1"/>
  <c r="AY8" i="1"/>
  <c r="AY9" i="1"/>
  <c r="AY46" i="1"/>
  <c r="AU48" i="1"/>
  <c r="BB8" i="1"/>
  <c r="AX10" i="1"/>
  <c r="BB100" i="1"/>
  <c r="AX102" i="1"/>
  <c r="AZ14" i="1"/>
  <c r="AV16" i="1"/>
  <c r="BA172" i="1"/>
  <c r="AW174" i="1"/>
  <c r="BB176" i="1"/>
  <c r="BB177" i="1"/>
  <c r="BA207" i="2" l="1"/>
  <c r="AW209" i="2"/>
  <c r="AZ296" i="2"/>
  <c r="AV298" i="2"/>
  <c r="AY260" i="2"/>
  <c r="AU262" i="2"/>
  <c r="BA293" i="2"/>
  <c r="AW295" i="2"/>
  <c r="AY230" i="2"/>
  <c r="AU232" i="2"/>
  <c r="AY47" i="2"/>
  <c r="AU49" i="2"/>
  <c r="BA46" i="2"/>
  <c r="AW48" i="2"/>
  <c r="BB210" i="2"/>
  <c r="AX212" i="2"/>
  <c r="AZ219" i="2"/>
  <c r="AV221" i="2"/>
  <c r="AZ46" i="2"/>
  <c r="AV48" i="2"/>
  <c r="BB56" i="2"/>
  <c r="AX58" i="2"/>
  <c r="AZ228" i="2"/>
  <c r="AV230" i="2"/>
  <c r="BA173" i="1"/>
  <c r="AW175" i="1"/>
  <c r="BB101" i="1"/>
  <c r="AX103" i="1"/>
  <c r="AY47" i="1"/>
  <c r="AU49" i="1"/>
  <c r="AY18" i="1"/>
  <c r="AU20" i="1"/>
  <c r="AZ138" i="1"/>
  <c r="AV140" i="1"/>
  <c r="AW246" i="1"/>
  <c r="BA244" i="1"/>
  <c r="AW287" i="1"/>
  <c r="BA285" i="1"/>
  <c r="BA271" i="1"/>
  <c r="BA270" i="1"/>
  <c r="AZ15" i="1"/>
  <c r="AV17" i="1"/>
  <c r="BB9" i="1"/>
  <c r="AX11" i="1"/>
  <c r="AZ296" i="1"/>
  <c r="AV298" i="1"/>
  <c r="BA11" i="1"/>
  <c r="AW13" i="1"/>
  <c r="AZ103" i="1"/>
  <c r="AZ104" i="1"/>
  <c r="AZ250" i="1"/>
  <c r="AV252" i="1"/>
  <c r="BB57" i="2" l="1"/>
  <c r="AX59" i="2"/>
  <c r="AZ220" i="2"/>
  <c r="AZ221" i="2"/>
  <c r="BA47" i="2"/>
  <c r="AW49" i="2"/>
  <c r="AY231" i="2"/>
  <c r="AU233" i="2"/>
  <c r="AY261" i="2"/>
  <c r="AU263" i="2"/>
  <c r="BA208" i="2"/>
  <c r="AW210" i="2"/>
  <c r="AZ229" i="2"/>
  <c r="AV231" i="2"/>
  <c r="AZ47" i="2"/>
  <c r="AV49" i="2"/>
  <c r="BB211" i="2"/>
  <c r="AX213" i="2"/>
  <c r="AY48" i="2"/>
  <c r="AU50" i="2"/>
  <c r="BA294" i="2"/>
  <c r="AW296" i="2"/>
  <c r="AZ297" i="2"/>
  <c r="AV299" i="2"/>
  <c r="BA245" i="1"/>
  <c r="AW247" i="1"/>
  <c r="AZ297" i="1"/>
  <c r="AV299" i="1"/>
  <c r="AZ16" i="1"/>
  <c r="AV18" i="1"/>
  <c r="AZ139" i="1"/>
  <c r="AZ140" i="1"/>
  <c r="AY48" i="1"/>
  <c r="AU50" i="1"/>
  <c r="BA174" i="1"/>
  <c r="AW176" i="1"/>
  <c r="BA286" i="1"/>
  <c r="AW288" i="1"/>
  <c r="AZ251" i="1"/>
  <c r="AZ252" i="1"/>
  <c r="AW14" i="1"/>
  <c r="BA12" i="1"/>
  <c r="BB10" i="1"/>
  <c r="AX12" i="1"/>
  <c r="AY19" i="1"/>
  <c r="AU21" i="1"/>
  <c r="BB102" i="1"/>
  <c r="AX104" i="1"/>
  <c r="BA295" i="2" l="1"/>
  <c r="AW297" i="2"/>
  <c r="BB212" i="2"/>
  <c r="AX214" i="2"/>
  <c r="AZ230" i="2"/>
  <c r="AV232" i="2"/>
  <c r="AY262" i="2"/>
  <c r="AU264" i="2"/>
  <c r="BA48" i="2"/>
  <c r="AW50" i="2"/>
  <c r="BB58" i="2"/>
  <c r="AX60" i="2"/>
  <c r="AZ298" i="2"/>
  <c r="AV300" i="2"/>
  <c r="AY49" i="2"/>
  <c r="AU51" i="2"/>
  <c r="AZ48" i="2"/>
  <c r="AV50" i="2"/>
  <c r="BA209" i="2"/>
  <c r="AW211" i="2"/>
  <c r="AY232" i="2"/>
  <c r="AU234" i="2"/>
  <c r="BB103" i="1"/>
  <c r="AX105" i="1"/>
  <c r="AZ298" i="1"/>
  <c r="AV300" i="1"/>
  <c r="AY20" i="1"/>
  <c r="AU22" i="1"/>
  <c r="AW289" i="1"/>
  <c r="BA287" i="1"/>
  <c r="AY49" i="1"/>
  <c r="AU51" i="1"/>
  <c r="AZ17" i="1"/>
  <c r="AV19" i="1"/>
  <c r="BA246" i="1"/>
  <c r="AW248" i="1"/>
  <c r="BB11" i="1"/>
  <c r="AX13" i="1"/>
  <c r="BA175" i="1"/>
  <c r="AW177" i="1"/>
  <c r="BA13" i="1"/>
  <c r="AW15" i="1"/>
  <c r="BA210" i="2" l="1"/>
  <c r="AW212" i="2"/>
  <c r="AY50" i="2"/>
  <c r="AU52" i="2"/>
  <c r="BB59" i="2"/>
  <c r="AX61" i="2"/>
  <c r="AY263" i="2"/>
  <c r="AU265" i="2"/>
  <c r="BB213" i="2"/>
  <c r="AX215" i="2"/>
  <c r="AY233" i="2"/>
  <c r="AU235" i="2"/>
  <c r="AZ49" i="2"/>
  <c r="AV51" i="2"/>
  <c r="AZ299" i="2"/>
  <c r="AV301" i="2"/>
  <c r="BA49" i="2"/>
  <c r="AW51" i="2"/>
  <c r="AZ231" i="2"/>
  <c r="AV233" i="2"/>
  <c r="BA296" i="2"/>
  <c r="AW298" i="2"/>
  <c r="BA14" i="1"/>
  <c r="AW16" i="1"/>
  <c r="BB12" i="1"/>
  <c r="AX14" i="1"/>
  <c r="AZ18" i="1"/>
  <c r="AV20" i="1"/>
  <c r="AZ299" i="1"/>
  <c r="AV301" i="1"/>
  <c r="BA288" i="1"/>
  <c r="BA289" i="1"/>
  <c r="BA176" i="1"/>
  <c r="AW178" i="1"/>
  <c r="BA247" i="1"/>
  <c r="AW249" i="1"/>
  <c r="AY50" i="1"/>
  <c r="AY51" i="1"/>
  <c r="AY21" i="1"/>
  <c r="AU23" i="1"/>
  <c r="BB104" i="1"/>
  <c r="AX106" i="1"/>
  <c r="AZ232" i="2" l="1"/>
  <c r="AV234" i="2"/>
  <c r="AZ301" i="2"/>
  <c r="AZ300" i="2"/>
  <c r="AY234" i="2"/>
  <c r="AU236" i="2"/>
  <c r="AY264" i="2"/>
  <c r="AU266" i="2"/>
  <c r="AY51" i="2"/>
  <c r="AU53" i="2"/>
  <c r="BA297" i="2"/>
  <c r="AW299" i="2"/>
  <c r="BA50" i="2"/>
  <c r="AW52" i="2"/>
  <c r="AZ50" i="2"/>
  <c r="AV52" i="2"/>
  <c r="BB214" i="2"/>
  <c r="AX216" i="2"/>
  <c r="BB60" i="2"/>
  <c r="AX62" i="2"/>
  <c r="BA211" i="2"/>
  <c r="AW213" i="2"/>
  <c r="BB105" i="1"/>
  <c r="AX107" i="1"/>
  <c r="BA177" i="1"/>
  <c r="AW179" i="1"/>
  <c r="AZ301" i="1"/>
  <c r="AZ300" i="1"/>
  <c r="BB13" i="1"/>
  <c r="AX15" i="1"/>
  <c r="AY22" i="1"/>
  <c r="AU24" i="1"/>
  <c r="BA248" i="1"/>
  <c r="AW250" i="1"/>
  <c r="AZ19" i="1"/>
  <c r="AV21" i="1"/>
  <c r="BA15" i="1"/>
  <c r="AW17" i="1"/>
  <c r="BB61" i="2" l="1"/>
  <c r="AX63" i="2"/>
  <c r="AZ51" i="2"/>
  <c r="AV53" i="2"/>
  <c r="BA298" i="2"/>
  <c r="AW300" i="2"/>
  <c r="AY265" i="2"/>
  <c r="AU267" i="2"/>
  <c r="BA212" i="2"/>
  <c r="AW214" i="2"/>
  <c r="BB215" i="2"/>
  <c r="AX217" i="2"/>
  <c r="BA51" i="2"/>
  <c r="AW53" i="2"/>
  <c r="AY52" i="2"/>
  <c r="AU54" i="2"/>
  <c r="AY235" i="2"/>
  <c r="AU237" i="2"/>
  <c r="AZ233" i="2"/>
  <c r="AV235" i="2"/>
  <c r="AZ20" i="1"/>
  <c r="AV22" i="1"/>
  <c r="AY23" i="1"/>
  <c r="AU25" i="1"/>
  <c r="BB106" i="1"/>
  <c r="AX108" i="1"/>
  <c r="BA16" i="1"/>
  <c r="AW18" i="1"/>
  <c r="BA249" i="1"/>
  <c r="AW251" i="1"/>
  <c r="BB14" i="1"/>
  <c r="AX16" i="1"/>
  <c r="BA178" i="1"/>
  <c r="AW180" i="1"/>
  <c r="AY266" i="2" l="1"/>
  <c r="AY267" i="2"/>
  <c r="AZ52" i="2"/>
  <c r="AV54" i="2"/>
  <c r="AY236" i="2"/>
  <c r="AU238" i="2"/>
  <c r="BA52" i="2"/>
  <c r="AW54" i="2"/>
  <c r="BA213" i="2"/>
  <c r="AW215" i="2"/>
  <c r="BA299" i="2"/>
  <c r="AW301" i="2"/>
  <c r="BB62" i="2"/>
  <c r="AX64" i="2"/>
  <c r="AZ234" i="2"/>
  <c r="AV236" i="2"/>
  <c r="AY53" i="2"/>
  <c r="AU55" i="2"/>
  <c r="BB216" i="2"/>
  <c r="AX218" i="2"/>
  <c r="BA179" i="1"/>
  <c r="AW181" i="1"/>
  <c r="BA250" i="1"/>
  <c r="AW252" i="1"/>
  <c r="BB107" i="1"/>
  <c r="AX109" i="1"/>
  <c r="AZ21" i="1"/>
  <c r="AV23" i="1"/>
  <c r="BB15" i="1"/>
  <c r="AX17" i="1"/>
  <c r="BA17" i="1"/>
  <c r="AW19" i="1"/>
  <c r="AY24" i="1"/>
  <c r="AU26" i="1"/>
  <c r="BB217" i="2" l="1"/>
  <c r="AX219" i="2"/>
  <c r="AZ235" i="2"/>
  <c r="AV237" i="2"/>
  <c r="BA301" i="2"/>
  <c r="BA300" i="2"/>
  <c r="BA53" i="2"/>
  <c r="AW55" i="2"/>
  <c r="AZ53" i="2"/>
  <c r="AV55" i="2"/>
  <c r="AY54" i="2"/>
  <c r="AU56" i="2"/>
  <c r="BB63" i="2"/>
  <c r="AX65" i="2"/>
  <c r="BA214" i="2"/>
  <c r="AW216" i="2"/>
  <c r="AY237" i="2"/>
  <c r="AU239" i="2"/>
  <c r="AZ22" i="1"/>
  <c r="AV24" i="1"/>
  <c r="AY25" i="1"/>
  <c r="AU27" i="1"/>
  <c r="BA18" i="1"/>
  <c r="AW20" i="1"/>
  <c r="BB16" i="1"/>
  <c r="AX18" i="1"/>
  <c r="BB108" i="1"/>
  <c r="AX110" i="1"/>
  <c r="BA180" i="1"/>
  <c r="AW182" i="1"/>
  <c r="BA251" i="1"/>
  <c r="AW253" i="1"/>
  <c r="BA54" i="2" l="1"/>
  <c r="AW56" i="2"/>
  <c r="AZ236" i="2"/>
  <c r="AV238" i="2"/>
  <c r="AY238" i="2"/>
  <c r="AU240" i="2"/>
  <c r="BB64" i="2"/>
  <c r="AX66" i="2"/>
  <c r="AZ54" i="2"/>
  <c r="AV56" i="2"/>
  <c r="BB218" i="2"/>
  <c r="AX220" i="2"/>
  <c r="BA215" i="2"/>
  <c r="AW217" i="2"/>
  <c r="AY55" i="2"/>
  <c r="AU57" i="2"/>
  <c r="BA253" i="1"/>
  <c r="BA252" i="1"/>
  <c r="BB109" i="1"/>
  <c r="AX111" i="1"/>
  <c r="BA19" i="1"/>
  <c r="AW21" i="1"/>
  <c r="AZ23" i="1"/>
  <c r="AV25" i="1"/>
  <c r="BA181" i="1"/>
  <c r="AW183" i="1"/>
  <c r="BB17" i="1"/>
  <c r="AX19" i="1"/>
  <c r="AY26" i="1"/>
  <c r="AU28" i="1"/>
  <c r="AY56" i="2" l="1"/>
  <c r="AU58" i="2"/>
  <c r="BB219" i="2"/>
  <c r="AX221" i="2"/>
  <c r="BB65" i="2"/>
  <c r="AX67" i="2"/>
  <c r="AZ237" i="2"/>
  <c r="AV239" i="2"/>
  <c r="BA216" i="2"/>
  <c r="AW218" i="2"/>
  <c r="AZ55" i="2"/>
  <c r="AV57" i="2"/>
  <c r="AY239" i="2"/>
  <c r="AU241" i="2"/>
  <c r="BA55" i="2"/>
  <c r="AW57" i="2"/>
  <c r="BB18" i="1"/>
  <c r="AX20" i="1"/>
  <c r="AZ24" i="1"/>
  <c r="AV26" i="1"/>
  <c r="BB110" i="1"/>
  <c r="AX112" i="1"/>
  <c r="AY27" i="1"/>
  <c r="AU29" i="1"/>
  <c r="BA182" i="1"/>
  <c r="AW184" i="1"/>
  <c r="AW22" i="1"/>
  <c r="BA20" i="1"/>
  <c r="AZ238" i="2" l="1"/>
  <c r="AV240" i="2"/>
  <c r="BB220" i="2"/>
  <c r="AX222" i="2"/>
  <c r="AY240" i="2"/>
  <c r="AU242" i="2"/>
  <c r="BA217" i="2"/>
  <c r="AW219" i="2"/>
  <c r="BB66" i="2"/>
  <c r="AX68" i="2"/>
  <c r="AY57" i="2"/>
  <c r="AU59" i="2"/>
  <c r="BA56" i="2"/>
  <c r="AW58" i="2"/>
  <c r="AZ56" i="2"/>
  <c r="AV58" i="2"/>
  <c r="BA21" i="1"/>
  <c r="AW23" i="1"/>
  <c r="AZ25" i="1"/>
  <c r="AV27" i="1"/>
  <c r="AX113" i="1"/>
  <c r="BB111" i="1"/>
  <c r="BB19" i="1"/>
  <c r="AX21" i="1"/>
  <c r="BA183" i="1"/>
  <c r="AW185" i="1"/>
  <c r="AY28" i="1"/>
  <c r="AU30" i="1"/>
  <c r="BA57" i="2" l="1"/>
  <c r="AW59" i="2"/>
  <c r="BB67" i="2"/>
  <c r="AX69" i="2"/>
  <c r="AY241" i="2"/>
  <c r="AU243" i="2"/>
  <c r="AZ239" i="2"/>
  <c r="AV241" i="2"/>
  <c r="AZ57" i="2"/>
  <c r="AV59" i="2"/>
  <c r="AY58" i="2"/>
  <c r="AU60" i="2"/>
  <c r="BA218" i="2"/>
  <c r="AW220" i="2"/>
  <c r="BB221" i="2"/>
  <c r="AX223" i="2"/>
  <c r="AY29" i="1"/>
  <c r="AU31" i="1"/>
  <c r="BB20" i="1"/>
  <c r="AX22" i="1"/>
  <c r="AZ26" i="1"/>
  <c r="AV28" i="1"/>
  <c r="BA184" i="1"/>
  <c r="AW186" i="1"/>
  <c r="BA22" i="1"/>
  <c r="AW24" i="1"/>
  <c r="BB112" i="1"/>
  <c r="AX114" i="1"/>
  <c r="BA219" i="2" l="1"/>
  <c r="AW221" i="2"/>
  <c r="AZ58" i="2"/>
  <c r="AV60" i="2"/>
  <c r="AY242" i="2"/>
  <c r="AU244" i="2"/>
  <c r="BA58" i="2"/>
  <c r="AW60" i="2"/>
  <c r="BB222" i="2"/>
  <c r="AX224" i="2"/>
  <c r="AY59" i="2"/>
  <c r="AU61" i="2"/>
  <c r="AZ240" i="2"/>
  <c r="AV242" i="2"/>
  <c r="BB68" i="2"/>
  <c r="AX70" i="2"/>
  <c r="BB113" i="1"/>
  <c r="AX115" i="1"/>
  <c r="BA185" i="1"/>
  <c r="AW187" i="1"/>
  <c r="BB21" i="1"/>
  <c r="AX23" i="1"/>
  <c r="AW25" i="1"/>
  <c r="BA23" i="1"/>
  <c r="AZ27" i="1"/>
  <c r="AV29" i="1"/>
  <c r="AY30" i="1"/>
  <c r="AU32" i="1"/>
  <c r="BB69" i="2" l="1"/>
  <c r="AX71" i="2"/>
  <c r="AY60" i="2"/>
  <c r="AY61" i="2"/>
  <c r="BA59" i="2"/>
  <c r="AW61" i="2"/>
  <c r="AZ59" i="2"/>
  <c r="AV61" i="2"/>
  <c r="AZ241" i="2"/>
  <c r="AV243" i="2"/>
  <c r="BB223" i="2"/>
  <c r="AX225" i="2"/>
  <c r="AY243" i="2"/>
  <c r="AU245" i="2"/>
  <c r="BA220" i="2"/>
  <c r="AW222" i="2"/>
  <c r="BA186" i="1"/>
  <c r="AW188" i="1"/>
  <c r="BA24" i="1"/>
  <c r="AW26" i="1"/>
  <c r="AZ28" i="1"/>
  <c r="AV30" i="1"/>
  <c r="BB22" i="1"/>
  <c r="AX24" i="1"/>
  <c r="BB114" i="1"/>
  <c r="AX116" i="1"/>
  <c r="AY31" i="1"/>
  <c r="AU33" i="1"/>
  <c r="BA221" i="2" l="1"/>
  <c r="AW223" i="2"/>
  <c r="BB224" i="2"/>
  <c r="AX226" i="2"/>
  <c r="AZ60" i="2"/>
  <c r="AV62" i="2"/>
  <c r="AY244" i="2"/>
  <c r="AU246" i="2"/>
  <c r="AZ242" i="2"/>
  <c r="AV244" i="2"/>
  <c r="BA60" i="2"/>
  <c r="AW62" i="2"/>
  <c r="BB70" i="2"/>
  <c r="AX72" i="2"/>
  <c r="BA25" i="1"/>
  <c r="AW27" i="1"/>
  <c r="AX117" i="1"/>
  <c r="BB115" i="1"/>
  <c r="AZ29" i="1"/>
  <c r="AV31" i="1"/>
  <c r="BA187" i="1"/>
  <c r="AW189" i="1"/>
  <c r="BB23" i="1"/>
  <c r="AX25" i="1"/>
  <c r="AY32" i="1"/>
  <c r="AU34" i="1"/>
  <c r="BA61" i="2" l="1"/>
  <c r="AW63" i="2"/>
  <c r="AY245" i="2"/>
  <c r="AU247" i="2"/>
  <c r="BB225" i="2"/>
  <c r="AX227" i="2"/>
  <c r="BB71" i="2"/>
  <c r="AX73" i="2"/>
  <c r="AZ243" i="2"/>
  <c r="AV245" i="2"/>
  <c r="AZ61" i="2"/>
  <c r="AV63" i="2"/>
  <c r="BA222" i="2"/>
  <c r="AW224" i="2"/>
  <c r="AY33" i="1"/>
  <c r="AU35" i="1"/>
  <c r="BA188" i="1"/>
  <c r="AW190" i="1"/>
  <c r="BB116" i="1"/>
  <c r="AX118" i="1"/>
  <c r="BB24" i="1"/>
  <c r="AX26" i="1"/>
  <c r="AZ30" i="1"/>
  <c r="AV32" i="1"/>
  <c r="AW28" i="1"/>
  <c r="BA26" i="1"/>
  <c r="AZ62" i="2" l="1"/>
  <c r="AV64" i="2"/>
  <c r="BB72" i="2"/>
  <c r="AX74" i="2"/>
  <c r="AY246" i="2"/>
  <c r="AU248" i="2"/>
  <c r="BA223" i="2"/>
  <c r="AW225" i="2"/>
  <c r="AZ244" i="2"/>
  <c r="AV246" i="2"/>
  <c r="BB226" i="2"/>
  <c r="AX228" i="2"/>
  <c r="BA62" i="2"/>
  <c r="AW64" i="2"/>
  <c r="BB25" i="1"/>
  <c r="AX27" i="1"/>
  <c r="BA189" i="1"/>
  <c r="AW191" i="1"/>
  <c r="BA27" i="1"/>
  <c r="AW29" i="1"/>
  <c r="AZ31" i="1"/>
  <c r="AV33" i="1"/>
  <c r="BB117" i="1"/>
  <c r="AX119" i="1"/>
  <c r="AY34" i="1"/>
  <c r="AU36" i="1"/>
  <c r="BB227" i="2" l="1"/>
  <c r="AX229" i="2"/>
  <c r="BA224" i="2"/>
  <c r="AW226" i="2"/>
  <c r="BB73" i="2"/>
  <c r="AX75" i="2"/>
  <c r="BA63" i="2"/>
  <c r="AW65" i="2"/>
  <c r="AZ245" i="2"/>
  <c r="AV247" i="2"/>
  <c r="AY247" i="2"/>
  <c r="AU249" i="2"/>
  <c r="AZ63" i="2"/>
  <c r="AV65" i="2"/>
  <c r="AY35" i="1"/>
  <c r="AU37" i="1"/>
  <c r="AZ32" i="1"/>
  <c r="AV34" i="1"/>
  <c r="BA190" i="1"/>
  <c r="AW192" i="1"/>
  <c r="BB118" i="1"/>
  <c r="AX120" i="1"/>
  <c r="AW30" i="1"/>
  <c r="BA28" i="1"/>
  <c r="BB26" i="1"/>
  <c r="AX28" i="1"/>
  <c r="AY248" i="2" l="1"/>
  <c r="AU250" i="2"/>
  <c r="BA64" i="2"/>
  <c r="AW66" i="2"/>
  <c r="BA225" i="2"/>
  <c r="AW227" i="2"/>
  <c r="AZ64" i="2"/>
  <c r="AV66" i="2"/>
  <c r="AZ246" i="2"/>
  <c r="AV248" i="2"/>
  <c r="BB74" i="2"/>
  <c r="AX76" i="2"/>
  <c r="AX230" i="2"/>
  <c r="BB228" i="2"/>
  <c r="BB27" i="1"/>
  <c r="AX29" i="1"/>
  <c r="BB119" i="1"/>
  <c r="AX121" i="1"/>
  <c r="AZ33" i="1"/>
  <c r="AV35" i="1"/>
  <c r="BA191" i="1"/>
  <c r="AW193" i="1"/>
  <c r="AY36" i="1"/>
  <c r="AY37" i="1"/>
  <c r="I10" i="1" s="1"/>
  <c r="I27" i="1" s="1"/>
  <c r="BA29" i="1"/>
  <c r="AW31" i="1"/>
  <c r="BB75" i="2" l="1"/>
  <c r="AX77" i="2"/>
  <c r="AZ65" i="2"/>
  <c r="AV67" i="2"/>
  <c r="BA65" i="2"/>
  <c r="AW67" i="2"/>
  <c r="AZ247" i="2"/>
  <c r="AV249" i="2"/>
  <c r="BA226" i="2"/>
  <c r="AW228" i="2"/>
  <c r="AY249" i="2"/>
  <c r="AU251" i="2"/>
  <c r="BB229" i="2"/>
  <c r="AX231" i="2"/>
  <c r="AW32" i="1"/>
  <c r="BA30" i="1"/>
  <c r="BA192" i="1"/>
  <c r="AW194" i="1"/>
  <c r="BB120" i="1"/>
  <c r="AX122" i="1"/>
  <c r="AZ34" i="1"/>
  <c r="AV36" i="1"/>
  <c r="BB28" i="1"/>
  <c r="AX30" i="1"/>
  <c r="AY250" i="2" l="1"/>
  <c r="AU252" i="2"/>
  <c r="AZ248" i="2"/>
  <c r="AV250" i="2"/>
  <c r="AZ66" i="2"/>
  <c r="AZ67" i="2"/>
  <c r="AX232" i="2"/>
  <c r="BB230" i="2"/>
  <c r="BA227" i="2"/>
  <c r="AW229" i="2"/>
  <c r="BA66" i="2"/>
  <c r="AW68" i="2"/>
  <c r="BB76" i="2"/>
  <c r="AX78" i="2"/>
  <c r="AZ35" i="1"/>
  <c r="AV37" i="1"/>
  <c r="BA193" i="1"/>
  <c r="AW195" i="1"/>
  <c r="BB29" i="1"/>
  <c r="AX31" i="1"/>
  <c r="BB121" i="1"/>
  <c r="AX123" i="1"/>
  <c r="BA31" i="1"/>
  <c r="AW33" i="1"/>
  <c r="BA67" i="2" l="1"/>
  <c r="AW69" i="2"/>
  <c r="AZ249" i="2"/>
  <c r="AV251" i="2"/>
  <c r="BB231" i="2"/>
  <c r="AX233" i="2"/>
  <c r="BB77" i="2"/>
  <c r="AX79" i="2"/>
  <c r="BA228" i="2"/>
  <c r="AW230" i="2"/>
  <c r="AY251" i="2"/>
  <c r="AU253" i="2"/>
  <c r="BB122" i="1"/>
  <c r="AX124" i="1"/>
  <c r="BA194" i="1"/>
  <c r="AW196" i="1"/>
  <c r="AW34" i="1"/>
  <c r="BA32" i="1"/>
  <c r="BB30" i="1"/>
  <c r="AX32" i="1"/>
  <c r="AZ36" i="1"/>
  <c r="AV38" i="1"/>
  <c r="AY252" i="2" l="1"/>
  <c r="AY253" i="2"/>
  <c r="I10" i="2" s="1"/>
  <c r="BB78" i="2"/>
  <c r="AX80" i="2"/>
  <c r="AZ250" i="2"/>
  <c r="AV252" i="2"/>
  <c r="BA229" i="2"/>
  <c r="AW231" i="2"/>
  <c r="AX234" i="2"/>
  <c r="BB232" i="2"/>
  <c r="BA68" i="2"/>
  <c r="AW70" i="2"/>
  <c r="BB31" i="1"/>
  <c r="AX33" i="1"/>
  <c r="BA195" i="1"/>
  <c r="AW197" i="1"/>
  <c r="AZ37" i="1"/>
  <c r="AV39" i="1"/>
  <c r="BB123" i="1"/>
  <c r="AX125" i="1"/>
  <c r="BA33" i="1"/>
  <c r="AW35" i="1"/>
  <c r="AZ251" i="2" l="1"/>
  <c r="AV253" i="2"/>
  <c r="BA69" i="2"/>
  <c r="AW71" i="2"/>
  <c r="BA230" i="2"/>
  <c r="AW232" i="2"/>
  <c r="BB79" i="2"/>
  <c r="AX81" i="2"/>
  <c r="BB233" i="2"/>
  <c r="AX235" i="2"/>
  <c r="BB124" i="1"/>
  <c r="AX126" i="1"/>
  <c r="BA196" i="1"/>
  <c r="AW198" i="1"/>
  <c r="AW36" i="1"/>
  <c r="BA34" i="1"/>
  <c r="AZ38" i="1"/>
  <c r="AV40" i="1"/>
  <c r="BB32" i="1"/>
  <c r="AX34" i="1"/>
  <c r="BB80" i="2" l="1"/>
  <c r="AX82" i="2"/>
  <c r="BA70" i="2"/>
  <c r="BA71" i="2"/>
  <c r="BB234" i="2"/>
  <c r="AX236" i="2"/>
  <c r="BA231" i="2"/>
  <c r="AW233" i="2"/>
  <c r="AZ252" i="2"/>
  <c r="AV254" i="2"/>
  <c r="AZ39" i="1"/>
  <c r="AV41" i="1"/>
  <c r="BA197" i="1"/>
  <c r="AW199" i="1"/>
  <c r="BB33" i="1"/>
  <c r="AX35" i="1"/>
  <c r="BB125" i="1"/>
  <c r="AX127" i="1"/>
  <c r="BA35" i="1"/>
  <c r="AW37" i="1"/>
  <c r="BB235" i="2" l="1"/>
  <c r="AX237" i="2"/>
  <c r="BA232" i="2"/>
  <c r="AW234" i="2"/>
  <c r="AZ253" i="2"/>
  <c r="AV255" i="2"/>
  <c r="BB81" i="2"/>
  <c r="AX83" i="2"/>
  <c r="BB126" i="1"/>
  <c r="AX128" i="1"/>
  <c r="BA198" i="1"/>
  <c r="AW200" i="1"/>
  <c r="AW38" i="1"/>
  <c r="BA36" i="1"/>
  <c r="BB34" i="1"/>
  <c r="AX36" i="1"/>
  <c r="AZ40" i="1"/>
  <c r="AV42" i="1"/>
  <c r="AZ254" i="2" l="1"/>
  <c r="AV256" i="2"/>
  <c r="BB82" i="2"/>
  <c r="AX84" i="2"/>
  <c r="BA233" i="2"/>
  <c r="AW235" i="2"/>
  <c r="BB236" i="2"/>
  <c r="AX238" i="2"/>
  <c r="AZ41" i="1"/>
  <c r="AV43" i="1"/>
  <c r="BB35" i="1"/>
  <c r="AX37" i="1"/>
  <c r="BA199" i="1"/>
  <c r="AW201" i="1"/>
  <c r="BB127" i="1"/>
  <c r="AX129" i="1"/>
  <c r="BA37" i="1"/>
  <c r="AW39" i="1"/>
  <c r="BB237" i="2" l="1"/>
  <c r="AX239" i="2"/>
  <c r="BB83" i="2"/>
  <c r="AX85" i="2"/>
  <c r="BA234" i="2"/>
  <c r="AW236" i="2"/>
  <c r="AZ255" i="2"/>
  <c r="AV257" i="2"/>
  <c r="BB128" i="1"/>
  <c r="AX130" i="1"/>
  <c r="BB36" i="1"/>
  <c r="AX38" i="1"/>
  <c r="AW40" i="1"/>
  <c r="BA38" i="1"/>
  <c r="BA200" i="1"/>
  <c r="AW202" i="1"/>
  <c r="AZ42" i="1"/>
  <c r="AV44" i="1"/>
  <c r="AZ256" i="2" l="1"/>
  <c r="AV258" i="2"/>
  <c r="BB84" i="2"/>
  <c r="AX86" i="2"/>
  <c r="BA235" i="2"/>
  <c r="AW237" i="2"/>
  <c r="BB238" i="2"/>
  <c r="AX240" i="2"/>
  <c r="AZ43" i="1"/>
  <c r="AV45" i="1"/>
  <c r="BA201" i="1"/>
  <c r="AW203" i="1"/>
  <c r="BB37" i="1"/>
  <c r="AX39" i="1"/>
  <c r="BB129" i="1"/>
  <c r="AX131" i="1"/>
  <c r="BA39" i="1"/>
  <c r="AW41" i="1"/>
  <c r="BB239" i="2" l="1"/>
  <c r="AX241" i="2"/>
  <c r="BB85" i="2"/>
  <c r="AX87" i="2"/>
  <c r="BA236" i="2"/>
  <c r="AW238" i="2"/>
  <c r="AZ257" i="2"/>
  <c r="AV259" i="2"/>
  <c r="BB130" i="1"/>
  <c r="AX132" i="1"/>
  <c r="BA202" i="1"/>
  <c r="AW204" i="1"/>
  <c r="AW42" i="1"/>
  <c r="BA40" i="1"/>
  <c r="BB38" i="1"/>
  <c r="AX40" i="1"/>
  <c r="AZ44" i="1"/>
  <c r="AV46" i="1"/>
  <c r="AZ258" i="2" l="1"/>
  <c r="AV260" i="2"/>
  <c r="BB86" i="2"/>
  <c r="AX88" i="2"/>
  <c r="BA237" i="2"/>
  <c r="AW239" i="2"/>
  <c r="BB240" i="2"/>
  <c r="AX242" i="2"/>
  <c r="AZ45" i="1"/>
  <c r="AV47" i="1"/>
  <c r="BB39" i="1"/>
  <c r="AX41" i="1"/>
  <c r="BA203" i="1"/>
  <c r="AW205" i="1"/>
  <c r="BB131" i="1"/>
  <c r="AX133" i="1"/>
  <c r="BA41" i="1"/>
  <c r="BA42" i="1"/>
  <c r="BB241" i="2" l="1"/>
  <c r="AX243" i="2"/>
  <c r="BB87" i="2"/>
  <c r="AX89" i="2"/>
  <c r="BA238" i="2"/>
  <c r="AW240" i="2"/>
  <c r="AZ259" i="2"/>
  <c r="AV261" i="2"/>
  <c r="BB132" i="1"/>
  <c r="AX134" i="1"/>
  <c r="BB40" i="1"/>
  <c r="AX42" i="1"/>
  <c r="BA204" i="1"/>
  <c r="AW206" i="1"/>
  <c r="AZ46" i="1"/>
  <c r="AV48" i="1"/>
  <c r="AZ260" i="2" l="1"/>
  <c r="AV262" i="2"/>
  <c r="BB88" i="2"/>
  <c r="AX90" i="2"/>
  <c r="BA239" i="2"/>
  <c r="AW241" i="2"/>
  <c r="BB242" i="2"/>
  <c r="AX244" i="2"/>
  <c r="AZ47" i="1"/>
  <c r="AV49" i="1"/>
  <c r="BB41" i="1"/>
  <c r="AX43" i="1"/>
  <c r="BA205" i="1"/>
  <c r="AW207" i="1"/>
  <c r="BB133" i="1"/>
  <c r="AX135" i="1"/>
  <c r="BB243" i="2" l="1"/>
  <c r="AX245" i="2"/>
  <c r="BB89" i="2"/>
  <c r="AX91" i="2"/>
  <c r="BA240" i="2"/>
  <c r="AW242" i="2"/>
  <c r="AZ261" i="2"/>
  <c r="AV263" i="2"/>
  <c r="BB134" i="1"/>
  <c r="AX136" i="1"/>
  <c r="BB42" i="1"/>
  <c r="AX44" i="1"/>
  <c r="BA206" i="1"/>
  <c r="AW208" i="1"/>
  <c r="AZ48" i="1"/>
  <c r="AV50" i="1"/>
  <c r="AZ262" i="2" l="1"/>
  <c r="AV264" i="2"/>
  <c r="BA241" i="2"/>
  <c r="AW243" i="2"/>
  <c r="BB244" i="2"/>
  <c r="AX246" i="2"/>
  <c r="BB90" i="2"/>
  <c r="AX92" i="2"/>
  <c r="AZ49" i="1"/>
  <c r="AV51" i="1"/>
  <c r="BB43" i="1"/>
  <c r="AX45" i="1"/>
  <c r="AW209" i="1"/>
  <c r="BA207" i="1"/>
  <c r="BB135" i="1"/>
  <c r="AX137" i="1"/>
  <c r="BB91" i="2" l="1"/>
  <c r="BB92" i="2"/>
  <c r="BB245" i="2"/>
  <c r="AX247" i="2"/>
  <c r="AZ263" i="2"/>
  <c r="AV265" i="2"/>
  <c r="BA242" i="2"/>
  <c r="AW244" i="2"/>
  <c r="BB136" i="1"/>
  <c r="AX138" i="1"/>
  <c r="BB44" i="1"/>
  <c r="AX46" i="1"/>
  <c r="AZ50" i="1"/>
  <c r="AV52" i="1"/>
  <c r="BA208" i="1"/>
  <c r="AW210" i="1"/>
  <c r="BA243" i="2" l="1"/>
  <c r="AW245" i="2"/>
  <c r="BB246" i="2"/>
  <c r="AX248" i="2"/>
  <c r="AZ264" i="2"/>
  <c r="AV266" i="2"/>
  <c r="AW211" i="1"/>
  <c r="BA209" i="1"/>
  <c r="BB45" i="1"/>
  <c r="AX47" i="1"/>
  <c r="AZ51" i="1"/>
  <c r="AV53" i="1"/>
  <c r="BB137" i="1"/>
  <c r="AX139" i="1"/>
  <c r="BA244" i="2" l="1"/>
  <c r="AW246" i="2"/>
  <c r="BB247" i="2"/>
  <c r="AX249" i="2"/>
  <c r="AZ265" i="2"/>
  <c r="AV267" i="2"/>
  <c r="BB138" i="1"/>
  <c r="AX140" i="1"/>
  <c r="BB46" i="1"/>
  <c r="AX48" i="1"/>
  <c r="AZ52" i="1"/>
  <c r="AV54" i="1"/>
  <c r="BA210" i="1"/>
  <c r="AW212" i="1"/>
  <c r="BA245" i="2" l="1"/>
  <c r="AW247" i="2"/>
  <c r="BB248" i="2"/>
  <c r="AX250" i="2"/>
  <c r="AZ266" i="2"/>
  <c r="AV268" i="2"/>
  <c r="AW213" i="1"/>
  <c r="BA211" i="1"/>
  <c r="BB47" i="1"/>
  <c r="AX49" i="1"/>
  <c r="AZ53" i="1"/>
  <c r="AV55" i="1"/>
  <c r="BB139" i="1"/>
  <c r="AX141" i="1"/>
  <c r="BA246" i="2" l="1"/>
  <c r="AW248" i="2"/>
  <c r="BB249" i="2"/>
  <c r="AX251" i="2"/>
  <c r="AZ267" i="2"/>
  <c r="AV269" i="2"/>
  <c r="BB140" i="1"/>
  <c r="AX142" i="1"/>
  <c r="BB48" i="1"/>
  <c r="AX50" i="1"/>
  <c r="AZ54" i="1"/>
  <c r="AV56" i="1"/>
  <c r="BA212" i="1"/>
  <c r="AW214" i="1"/>
  <c r="AZ268" i="2" l="1"/>
  <c r="AZ269" i="2"/>
  <c r="J10" i="2" s="1"/>
  <c r="BA247" i="2"/>
  <c r="AW249" i="2"/>
  <c r="BB250" i="2"/>
  <c r="AX252" i="2"/>
  <c r="AW215" i="1"/>
  <c r="BA213" i="1"/>
  <c r="BB49" i="1"/>
  <c r="AX51" i="1"/>
  <c r="AZ55" i="1"/>
  <c r="AV57" i="1"/>
  <c r="BB141" i="1"/>
  <c r="AX143" i="1"/>
  <c r="BA248" i="2" l="1"/>
  <c r="AW250" i="2"/>
  <c r="BB251" i="2"/>
  <c r="AX253" i="2"/>
  <c r="BB142" i="1"/>
  <c r="AX144" i="1"/>
  <c r="BB50" i="1"/>
  <c r="AX52" i="1"/>
  <c r="AZ56" i="1"/>
  <c r="AV58" i="1"/>
  <c r="BA214" i="1"/>
  <c r="AW216" i="1"/>
  <c r="BB252" i="2" l="1"/>
  <c r="AX254" i="2"/>
  <c r="BA249" i="2"/>
  <c r="AW251" i="2"/>
  <c r="AW217" i="1"/>
  <c r="BA215" i="1"/>
  <c r="BB51" i="1"/>
  <c r="AX53" i="1"/>
  <c r="AZ57" i="1"/>
  <c r="AV59" i="1"/>
  <c r="BB143" i="1"/>
  <c r="AX145" i="1"/>
  <c r="BB253" i="2" l="1"/>
  <c r="AX255" i="2"/>
  <c r="BA250" i="2"/>
  <c r="AW252" i="2"/>
  <c r="BB144" i="1"/>
  <c r="AX146" i="1"/>
  <c r="BB52" i="1"/>
  <c r="AX54" i="1"/>
  <c r="AZ58" i="1"/>
  <c r="AV60" i="1"/>
  <c r="BA216" i="1"/>
  <c r="AW218" i="1"/>
  <c r="BA251" i="2" l="1"/>
  <c r="AW253" i="2"/>
  <c r="BB254" i="2"/>
  <c r="AX256" i="2"/>
  <c r="AW219" i="1"/>
  <c r="BA217" i="1"/>
  <c r="BB53" i="1"/>
  <c r="AX55" i="1"/>
  <c r="AZ59" i="1"/>
  <c r="AV61" i="1"/>
  <c r="BB145" i="1"/>
  <c r="AX147" i="1"/>
  <c r="BB255" i="2" l="1"/>
  <c r="AX257" i="2"/>
  <c r="BA252" i="2"/>
  <c r="AW254" i="2"/>
  <c r="BB146" i="1"/>
  <c r="AX148" i="1"/>
  <c r="BB54" i="1"/>
  <c r="AX56" i="1"/>
  <c r="AZ60" i="1"/>
  <c r="AV62" i="1"/>
  <c r="AW220" i="1"/>
  <c r="BA218" i="1"/>
  <c r="BA253" i="2" l="1"/>
  <c r="AW255" i="2"/>
  <c r="BB256" i="2"/>
  <c r="AX258" i="2"/>
  <c r="BB55" i="1"/>
  <c r="AX57" i="1"/>
  <c r="BA219" i="1"/>
  <c r="AW221" i="1"/>
  <c r="AZ61" i="1"/>
  <c r="AV63" i="1"/>
  <c r="BB147" i="1"/>
  <c r="AX149" i="1"/>
  <c r="BB257" i="2" l="1"/>
  <c r="AX259" i="2"/>
  <c r="BA254" i="2"/>
  <c r="AW256" i="2"/>
  <c r="BB148" i="1"/>
  <c r="AX150" i="1"/>
  <c r="AW222" i="1"/>
  <c r="BA220" i="1"/>
  <c r="AZ62" i="1"/>
  <c r="AV64" i="1"/>
  <c r="BB56" i="1"/>
  <c r="AX58" i="1"/>
  <c r="BB258" i="2" l="1"/>
  <c r="AX260" i="2"/>
  <c r="BA255" i="2"/>
  <c r="AW257" i="2"/>
  <c r="BA221" i="1"/>
  <c r="AW223" i="1"/>
  <c r="BB57" i="1"/>
  <c r="AX59" i="1"/>
  <c r="AZ63" i="1"/>
  <c r="AV65" i="1"/>
  <c r="BB149" i="1"/>
  <c r="AX151" i="1"/>
  <c r="BB259" i="2" l="1"/>
  <c r="AX261" i="2"/>
  <c r="BA256" i="2"/>
  <c r="AW258" i="2"/>
  <c r="BB150" i="1"/>
  <c r="AX152" i="1"/>
  <c r="BB58" i="1"/>
  <c r="AX60" i="1"/>
  <c r="AZ64" i="1"/>
  <c r="AV66" i="1"/>
  <c r="AW224" i="1"/>
  <c r="BA222" i="1"/>
  <c r="BB260" i="2" l="1"/>
  <c r="AX262" i="2"/>
  <c r="BA257" i="2"/>
  <c r="AW259" i="2"/>
  <c r="BB59" i="1"/>
  <c r="AX61" i="1"/>
  <c r="AZ65" i="1"/>
  <c r="AV67" i="1"/>
  <c r="BB151" i="1"/>
  <c r="AX153" i="1"/>
  <c r="BA223" i="1"/>
  <c r="AW225" i="1"/>
  <c r="BB261" i="2" l="1"/>
  <c r="AX263" i="2"/>
  <c r="BA258" i="2"/>
  <c r="AW260" i="2"/>
  <c r="BA224" i="1"/>
  <c r="BA225" i="1"/>
  <c r="K10" i="1" s="1"/>
  <c r="K27" i="1" s="1"/>
  <c r="AZ66" i="1"/>
  <c r="AV68" i="1"/>
  <c r="BB152" i="1"/>
  <c r="AX154" i="1"/>
  <c r="BB60" i="1"/>
  <c r="AX62" i="1"/>
  <c r="BB262" i="2" l="1"/>
  <c r="AX264" i="2"/>
  <c r="BA259" i="2"/>
  <c r="AW261" i="2"/>
  <c r="BB153" i="1"/>
  <c r="AX155" i="1"/>
  <c r="BB61" i="1"/>
  <c r="AX63" i="1"/>
  <c r="AZ67" i="1"/>
  <c r="AV69" i="1"/>
  <c r="BA260" i="2" l="1"/>
  <c r="AW262" i="2"/>
  <c r="BB263" i="2"/>
  <c r="AX265" i="2"/>
  <c r="BB62" i="1"/>
  <c r="AX64" i="1"/>
  <c r="AZ68" i="1"/>
  <c r="AZ69" i="1"/>
  <c r="J10" i="1" s="1"/>
  <c r="J27" i="1" s="1"/>
  <c r="BB154" i="1"/>
  <c r="AX156" i="1"/>
  <c r="BA261" i="2" l="1"/>
  <c r="AW263" i="2"/>
  <c r="BB264" i="2"/>
  <c r="AX266" i="2"/>
  <c r="BB155" i="1"/>
  <c r="AX157" i="1"/>
  <c r="BB63" i="1"/>
  <c r="AX65" i="1"/>
  <c r="BB265" i="2" l="1"/>
  <c r="AX267" i="2"/>
  <c r="BA262" i="2"/>
  <c r="AW264" i="2"/>
  <c r="BB64" i="1"/>
  <c r="AX66" i="1"/>
  <c r="BB156" i="1"/>
  <c r="AX158" i="1"/>
  <c r="BA263" i="2" l="1"/>
  <c r="AW265" i="2"/>
  <c r="BB266" i="2"/>
  <c r="AX268" i="2"/>
  <c r="BB157" i="1"/>
  <c r="AX159" i="1"/>
  <c r="BB65" i="1"/>
  <c r="AX67" i="1"/>
  <c r="BB267" i="2" l="1"/>
  <c r="AX269" i="2"/>
  <c r="BA264" i="2"/>
  <c r="AW266" i="2"/>
  <c r="BB66" i="1"/>
  <c r="AX68" i="1"/>
  <c r="BB158" i="1"/>
  <c r="AX160" i="1"/>
  <c r="BA265" i="2" l="1"/>
  <c r="AW267" i="2"/>
  <c r="BB268" i="2"/>
  <c r="AX270" i="2"/>
  <c r="BB159" i="1"/>
  <c r="AX161" i="1"/>
  <c r="BB67" i="1"/>
  <c r="AX69" i="1"/>
  <c r="BB269" i="2" l="1"/>
  <c r="AX271" i="2"/>
  <c r="BA266" i="2"/>
  <c r="AW268" i="2"/>
  <c r="BB68" i="1"/>
  <c r="AX70" i="1"/>
  <c r="BB160" i="1"/>
  <c r="AX162" i="1"/>
  <c r="BA267" i="2" l="1"/>
  <c r="AW269" i="2"/>
  <c r="BB270" i="2"/>
  <c r="AX272" i="2"/>
  <c r="BB161" i="1"/>
  <c r="AX163" i="1"/>
  <c r="AX71" i="1"/>
  <c r="BB69" i="1"/>
  <c r="BB271" i="2" l="1"/>
  <c r="AX273" i="2"/>
  <c r="BA268" i="2"/>
  <c r="AW270" i="2"/>
  <c r="AX72" i="1"/>
  <c r="BB70" i="1"/>
  <c r="BB162" i="1"/>
  <c r="AX164" i="1"/>
  <c r="BA269" i="2" l="1"/>
  <c r="AW271" i="2"/>
  <c r="BB272" i="2"/>
  <c r="AX274" i="2"/>
  <c r="BB163" i="1"/>
  <c r="AX165" i="1"/>
  <c r="BB71" i="1"/>
  <c r="AX73" i="1"/>
  <c r="BB273" i="2" l="1"/>
  <c r="AX275" i="2"/>
  <c r="BA270" i="2"/>
  <c r="AW272" i="2"/>
  <c r="AX74" i="1"/>
  <c r="BB72" i="1"/>
  <c r="BB164" i="1"/>
  <c r="AX166" i="1"/>
  <c r="BA271" i="2" l="1"/>
  <c r="AW273" i="2"/>
  <c r="BB274" i="2"/>
  <c r="AX276" i="2"/>
  <c r="BB165" i="1"/>
  <c r="AX167" i="1"/>
  <c r="AX75" i="1"/>
  <c r="BB73" i="1"/>
  <c r="BB275" i="2" l="1"/>
  <c r="AX277" i="2"/>
  <c r="BA272" i="2"/>
  <c r="AW274" i="2"/>
  <c r="AX76" i="1"/>
  <c r="BB74" i="1"/>
  <c r="BB166" i="1"/>
  <c r="AX168" i="1"/>
  <c r="BA273" i="2" l="1"/>
  <c r="BA274" i="2"/>
  <c r="K10" i="2" s="1"/>
  <c r="BB276" i="2"/>
  <c r="AX278" i="2"/>
  <c r="BB167" i="1"/>
  <c r="AX169" i="1"/>
  <c r="AX77" i="1"/>
  <c r="BB75" i="1"/>
  <c r="BB277" i="2" l="1"/>
  <c r="AX279" i="2"/>
  <c r="AX78" i="1"/>
  <c r="BB76" i="1"/>
  <c r="BB168" i="1"/>
  <c r="BB169" i="1"/>
  <c r="BB278" i="2" l="1"/>
  <c r="AX280" i="2"/>
  <c r="AX79" i="1"/>
  <c r="BB77" i="1"/>
  <c r="BB279" i="2" l="1"/>
  <c r="AX281" i="2"/>
  <c r="BB78" i="1"/>
  <c r="L10" i="1" s="1"/>
  <c r="L27" i="1" s="1"/>
  <c r="BB79" i="1"/>
  <c r="BB280" i="2" l="1"/>
  <c r="AX282" i="2"/>
  <c r="BB281" i="2" l="1"/>
  <c r="AX283" i="2"/>
  <c r="BB282" i="2" l="1"/>
  <c r="AX284" i="2"/>
  <c r="BB283" i="2" l="1"/>
  <c r="AX285" i="2"/>
  <c r="BB284" i="2" l="1"/>
  <c r="AX286" i="2"/>
  <c r="BB285" i="2" l="1"/>
  <c r="AX287" i="2"/>
  <c r="BB286" i="2" l="1"/>
  <c r="AX288" i="2"/>
  <c r="BB287" i="2" l="1"/>
  <c r="AX289" i="2"/>
  <c r="BB288" i="2" l="1"/>
  <c r="AX290" i="2"/>
  <c r="BB289" i="2" l="1"/>
  <c r="AX291" i="2"/>
  <c r="BB290" i="2" l="1"/>
  <c r="AX292" i="2"/>
  <c r="BB291" i="2" l="1"/>
  <c r="AX293" i="2"/>
  <c r="BB292" i="2" l="1"/>
  <c r="AX294" i="2"/>
  <c r="BB293" i="2" l="1"/>
  <c r="AX295" i="2"/>
  <c r="BB294" i="2" l="1"/>
  <c r="AX296" i="2"/>
  <c r="BB295" i="2" l="1"/>
  <c r="AX297" i="2"/>
  <c r="BB296" i="2" l="1"/>
  <c r="AX298" i="2"/>
  <c r="BB297" i="2" l="1"/>
  <c r="AX299" i="2"/>
  <c r="BB298" i="2" l="1"/>
  <c r="AX300" i="2"/>
  <c r="BB299" i="2" l="1"/>
  <c r="AX301" i="2"/>
  <c r="BB301" i="2" l="1"/>
  <c r="L10" i="2" s="1"/>
  <c r="BB300" i="2"/>
</calcChain>
</file>

<file path=xl/sharedStrings.xml><?xml version="1.0" encoding="utf-8"?>
<sst xmlns="http://schemas.openxmlformats.org/spreadsheetml/2006/main" count="124" uniqueCount="62">
  <si>
    <t>Series 1</t>
  </si>
  <si>
    <t>Series 2</t>
  </si>
  <si>
    <t>Series 4</t>
  </si>
  <si>
    <t>ret 1</t>
  </si>
  <si>
    <t>ret 2</t>
  </si>
  <si>
    <t>ret 3</t>
  </si>
  <si>
    <t>ret 4</t>
  </si>
  <si>
    <t>straight 1</t>
  </si>
  <si>
    <t>straight 2</t>
  </si>
  <si>
    <t>straight 3</t>
  </si>
  <si>
    <t>straight 4</t>
  </si>
  <si>
    <t>deviation 1</t>
  </si>
  <si>
    <t>deviation 2</t>
  </si>
  <si>
    <t>deviation 3</t>
  </si>
  <si>
    <t>deviation 4</t>
  </si>
  <si>
    <t>deviation abs 1</t>
  </si>
  <si>
    <t>deviation abs 2</t>
  </si>
  <si>
    <t>deviation abs 3</t>
  </si>
  <si>
    <t>deviation abs 4</t>
  </si>
  <si>
    <t>cross 1</t>
  </si>
  <si>
    <t>cross 2</t>
  </si>
  <si>
    <t>cross 3</t>
  </si>
  <si>
    <t>cross 4</t>
  </si>
  <si>
    <t>below 0 1</t>
  </si>
  <si>
    <t>below 0 2</t>
  </si>
  <si>
    <t>below 0 3</t>
  </si>
  <si>
    <t>below 0 4</t>
  </si>
  <si>
    <t>dd 1</t>
  </si>
  <si>
    <t>dd 2</t>
  </si>
  <si>
    <t>dd 3</t>
  </si>
  <si>
    <t>dd 4</t>
  </si>
  <si>
    <t>dd len 1</t>
  </si>
  <si>
    <t>dd len 2</t>
  </si>
  <si>
    <t>dd len 3</t>
  </si>
  <si>
    <t>dd len 4</t>
  </si>
  <si>
    <t>dd len tot only 1</t>
  </si>
  <si>
    <t>dd len tot only 2</t>
  </si>
  <si>
    <t>dd len tot only 3</t>
  </si>
  <si>
    <t>dd len tot only 4</t>
  </si>
  <si>
    <t>Stat</t>
  </si>
  <si>
    <t>R^2</t>
  </si>
  <si>
    <t>R^6</t>
  </si>
  <si>
    <t>Crosses</t>
  </si>
  <si>
    <t>Crosses / Days</t>
  </si>
  <si>
    <t>Average DD Length</t>
  </si>
  <si>
    <t>Average Abs Deviation  / EC Average</t>
  </si>
  <si>
    <t>Average Deviation Below / EC Average</t>
  </si>
  <si>
    <t>Area Above EC / Area Below</t>
  </si>
  <si>
    <t>Semi-deviation Below</t>
  </si>
  <si>
    <t>Diff Area Sum</t>
  </si>
  <si>
    <t>Diff Area Sum StDev</t>
  </si>
  <si>
    <t>Square Distance</t>
  </si>
  <si>
    <t>Slope</t>
  </si>
  <si>
    <t>S.E. of Slope</t>
  </si>
  <si>
    <t>Sum Squared Residuals</t>
  </si>
  <si>
    <t>K-Ratio (slope/SSR)</t>
  </si>
  <si>
    <t>CAGR</t>
  </si>
  <si>
    <t>Zephyr K-Ratio (slope/s.e. of slope)</t>
  </si>
  <si>
    <t>Sharpe</t>
  </si>
  <si>
    <t>MAR</t>
  </si>
  <si>
    <t>QECSDDSM</t>
  </si>
  <si>
    <t>EC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</si>
</sst>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"/>
    <numFmt numFmtId="167" formatCode="0.0E+00"/>
    <numFmt numFmtId="168" formatCode="0.000%"/>
    <numFmt numFmtId="169" formatCode="0.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2" fontId="0" fillId="2" borderId="0" xfId="0" applyNumberFormat="1" applyFill="1"/>
    <xf numFmtId="0" fontId="2" fillId="2" borderId="1" xfId="0" applyFont="1" applyFill="1" applyBorder="1"/>
    <xf numFmtId="0" fontId="2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2" fontId="0" fillId="2" borderId="0" xfId="1" applyNumberFormat="1" applyFont="1" applyFill="1"/>
    <xf numFmtId="168" fontId="0" fillId="2" borderId="0" xfId="1" applyNumberFormat="1" applyFont="1" applyFill="1"/>
    <xf numFmtId="169" fontId="0" fillId="2" borderId="0" xfId="0" applyNumberFormat="1" applyFill="1"/>
    <xf numFmtId="16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Sheet1!$B$2:$B$301</c:f>
              <c:numCache>
                <c:formatCode>General</c:formatCode>
                <c:ptCount val="300"/>
                <c:pt idx="0">
                  <c:v>2</c:v>
                </c:pt>
                <c:pt idx="1">
                  <c:v>2.0001530533</c:v>
                </c:pt>
                <c:pt idx="2">
                  <c:v>1.9994186564</c:v>
                </c:pt>
                <c:pt idx="3">
                  <c:v>1.9996112987000001</c:v>
                </c:pt>
                <c:pt idx="4">
                  <c:v>1.9994772417</c:v>
                </c:pt>
                <c:pt idx="5">
                  <c:v>1.9995574326000001</c:v>
                </c:pt>
                <c:pt idx="6">
                  <c:v>1.9997300801</c:v>
                </c:pt>
                <c:pt idx="7">
                  <c:v>1.9998379681</c:v>
                </c:pt>
                <c:pt idx="8">
                  <c:v>2.0004900642000001</c:v>
                </c:pt>
                <c:pt idx="9">
                  <c:v>2.0006772710999998</c:v>
                </c:pt>
                <c:pt idx="10">
                  <c:v>2.0002617688000002</c:v>
                </c:pt>
                <c:pt idx="11">
                  <c:v>2.0000756266000002</c:v>
                </c:pt>
                <c:pt idx="12">
                  <c:v>2.0004136755999999</c:v>
                </c:pt>
                <c:pt idx="13">
                  <c:v>2.0004342222</c:v>
                </c:pt>
                <c:pt idx="14">
                  <c:v>2.0001498985000001</c:v>
                </c:pt>
                <c:pt idx="15">
                  <c:v>2.0002211954</c:v>
                </c:pt>
                <c:pt idx="16">
                  <c:v>1.9999127202</c:v>
                </c:pt>
                <c:pt idx="17">
                  <c:v>1.9997111283</c:v>
                </c:pt>
                <c:pt idx="18">
                  <c:v>1.9997346228999999</c:v>
                </c:pt>
                <c:pt idx="19">
                  <c:v>1.9985705668</c:v>
                </c:pt>
                <c:pt idx="20">
                  <c:v>1.9992934444000001</c:v>
                </c:pt>
                <c:pt idx="21">
                  <c:v>1.9987177730000001</c:v>
                </c:pt>
                <c:pt idx="22">
                  <c:v>1.9986320122000001</c:v>
                </c:pt>
                <c:pt idx="23">
                  <c:v>1.998537212</c:v>
                </c:pt>
                <c:pt idx="24">
                  <c:v>1.9981506037000001</c:v>
                </c:pt>
                <c:pt idx="25">
                  <c:v>1.9979700282999999</c:v>
                </c:pt>
                <c:pt idx="26">
                  <c:v>1.9970972111</c:v>
                </c:pt>
                <c:pt idx="27">
                  <c:v>1.9975269881</c:v>
                </c:pt>
                <c:pt idx="28">
                  <c:v>1.9977169766</c:v>
                </c:pt>
                <c:pt idx="29">
                  <c:v>1.9981913924000001</c:v>
                </c:pt>
                <c:pt idx="30">
                  <c:v>1.9985329703999999</c:v>
                </c:pt>
                <c:pt idx="31">
                  <c:v>1.9989487046000001</c:v>
                </c:pt>
                <c:pt idx="32">
                  <c:v>1.9995263963000001</c:v>
                </c:pt>
                <c:pt idx="33">
                  <c:v>1.9998113761</c:v>
                </c:pt>
                <c:pt idx="34">
                  <c:v>1.9997295715000001</c:v>
                </c:pt>
                <c:pt idx="35">
                  <c:v>2.0001003470000001</c:v>
                </c:pt>
                <c:pt idx="36">
                  <c:v>2.0009061307999998</c:v>
                </c:pt>
                <c:pt idx="37">
                  <c:v>2.0013699593999998</c:v>
                </c:pt>
                <c:pt idx="38">
                  <c:v>2.0018791537</c:v>
                </c:pt>
                <c:pt idx="39">
                  <c:v>2.0013028130000001</c:v>
                </c:pt>
                <c:pt idx="40">
                  <c:v>2.0015597449999998</c:v>
                </c:pt>
                <c:pt idx="41">
                  <c:v>2.0014669973000001</c:v>
                </c:pt>
                <c:pt idx="42">
                  <c:v>2.0008109536999998</c:v>
                </c:pt>
                <c:pt idx="43">
                  <c:v>2.0014580558000001</c:v>
                </c:pt>
                <c:pt idx="44">
                  <c:v>2.0010298532999999</c:v>
                </c:pt>
                <c:pt idx="45">
                  <c:v>2.0010691428</c:v>
                </c:pt>
                <c:pt idx="46">
                  <c:v>2.0008746212999999</c:v>
                </c:pt>
                <c:pt idx="47">
                  <c:v>2.0010425299999999</c:v>
                </c:pt>
                <c:pt idx="48">
                  <c:v>2.0009482461000001</c:v>
                </c:pt>
                <c:pt idx="49">
                  <c:v>2.0018372557999999</c:v>
                </c:pt>
                <c:pt idx="50">
                  <c:v>2.0030321295000002</c:v>
                </c:pt>
                <c:pt idx="51">
                  <c:v>2.0033071401</c:v>
                </c:pt>
                <c:pt idx="52">
                  <c:v>2.0038054239999998</c:v>
                </c:pt>
                <c:pt idx="53">
                  <c:v>2.0041757118999999</c:v>
                </c:pt>
                <c:pt idx="54">
                  <c:v>2.0042803613000002</c:v>
                </c:pt>
                <c:pt idx="55">
                  <c:v>2.0046970188</c:v>
                </c:pt>
                <c:pt idx="56">
                  <c:v>2.0053412640000001</c:v>
                </c:pt>
                <c:pt idx="57">
                  <c:v>2.0051143757999998</c:v>
                </c:pt>
                <c:pt idx="58">
                  <c:v>2.0055465844000002</c:v>
                </c:pt>
                <c:pt idx="59">
                  <c:v>2.0047812722999998</c:v>
                </c:pt>
                <c:pt idx="60">
                  <c:v>2.0044745223999998</c:v>
                </c:pt>
                <c:pt idx="61">
                  <c:v>2.0057743669999999</c:v>
                </c:pt>
                <c:pt idx="62">
                  <c:v>2.0064937075999998</c:v>
                </c:pt>
                <c:pt idx="63">
                  <c:v>2.0066613715999999</c:v>
                </c:pt>
                <c:pt idx="64">
                  <c:v>2.0064366545999999</c:v>
                </c:pt>
                <c:pt idx="65">
                  <c:v>2.0075760233</c:v>
                </c:pt>
                <c:pt idx="66">
                  <c:v>2.0073913163000001</c:v>
                </c:pt>
                <c:pt idx="67">
                  <c:v>2.007896337</c:v>
                </c:pt>
                <c:pt idx="68">
                  <c:v>2.008408352</c:v>
                </c:pt>
                <c:pt idx="69">
                  <c:v>2.0091372870000002</c:v>
                </c:pt>
                <c:pt idx="70">
                  <c:v>2.0096481099000001</c:v>
                </c:pt>
                <c:pt idx="71">
                  <c:v>2.0095850109</c:v>
                </c:pt>
                <c:pt idx="72">
                  <c:v>2.0098908008</c:v>
                </c:pt>
                <c:pt idx="73">
                  <c:v>2.0104359764000002</c:v>
                </c:pt>
                <c:pt idx="74">
                  <c:v>2.0109317980000001</c:v>
                </c:pt>
                <c:pt idx="75">
                  <c:v>2.0111552010000002</c:v>
                </c:pt>
                <c:pt idx="76">
                  <c:v>2.0111480198999998</c:v>
                </c:pt>
                <c:pt idx="77">
                  <c:v>2.0114844382000001</c:v>
                </c:pt>
                <c:pt idx="78">
                  <c:v>2.0113581582000002</c:v>
                </c:pt>
                <c:pt idx="79">
                  <c:v>2.0113181662000001</c:v>
                </c:pt>
                <c:pt idx="80">
                  <c:v>2.0111741438999999</c:v>
                </c:pt>
                <c:pt idx="81">
                  <c:v>2.0116182108</c:v>
                </c:pt>
                <c:pt idx="82">
                  <c:v>2.0119834107000001</c:v>
                </c:pt>
                <c:pt idx="83">
                  <c:v>2.0122257616999999</c:v>
                </c:pt>
                <c:pt idx="84">
                  <c:v>2.0122319634000001</c:v>
                </c:pt>
                <c:pt idx="85">
                  <c:v>2.0128795447000001</c:v>
                </c:pt>
                <c:pt idx="86">
                  <c:v>2.0127519126999998</c:v>
                </c:pt>
                <c:pt idx="87">
                  <c:v>2.0134033953000001</c:v>
                </c:pt>
                <c:pt idx="88">
                  <c:v>2.0140386416</c:v>
                </c:pt>
                <c:pt idx="89">
                  <c:v>2.0143669625</c:v>
                </c:pt>
                <c:pt idx="90">
                  <c:v>2.0142626145999998</c:v>
                </c:pt>
                <c:pt idx="91">
                  <c:v>2.0150128813000001</c:v>
                </c:pt>
                <c:pt idx="92">
                  <c:v>2.0151639930999998</c:v>
                </c:pt>
                <c:pt idx="93">
                  <c:v>2.0157519566</c:v>
                </c:pt>
                <c:pt idx="94">
                  <c:v>2.0165214000999998</c:v>
                </c:pt>
                <c:pt idx="95">
                  <c:v>2.0168589467000002</c:v>
                </c:pt>
                <c:pt idx="96">
                  <c:v>2.0173219963000002</c:v>
                </c:pt>
                <c:pt idx="97">
                  <c:v>2.0177274839999999</c:v>
                </c:pt>
                <c:pt idx="98">
                  <c:v>2.0185957905</c:v>
                </c:pt>
                <c:pt idx="99">
                  <c:v>2.0188236188999999</c:v>
                </c:pt>
                <c:pt idx="100">
                  <c:v>2.0194592032999998</c:v>
                </c:pt>
                <c:pt idx="101">
                  <c:v>2.0194351784000002</c:v>
                </c:pt>
                <c:pt idx="102">
                  <c:v>2.0198952258</c:v>
                </c:pt>
                <c:pt idx="103">
                  <c:v>2.0199440052000002</c:v>
                </c:pt>
                <c:pt idx="104">
                  <c:v>2.0202141124000002</c:v>
                </c:pt>
                <c:pt idx="105">
                  <c:v>2.0204294221999999</c:v>
                </c:pt>
                <c:pt idx="106">
                  <c:v>2.0204832285999998</c:v>
                </c:pt>
                <c:pt idx="107">
                  <c:v>2.0202818147000001</c:v>
                </c:pt>
                <c:pt idx="108">
                  <c:v>2.0201406733999998</c:v>
                </c:pt>
                <c:pt idx="109">
                  <c:v>2.0201741442999999</c:v>
                </c:pt>
                <c:pt idx="110">
                  <c:v>2.0206594658000001</c:v>
                </c:pt>
                <c:pt idx="111">
                  <c:v>2.0211843466000001</c:v>
                </c:pt>
                <c:pt idx="112">
                  <c:v>2.0218289188999998</c:v>
                </c:pt>
                <c:pt idx="113">
                  <c:v>2.0221536477000002</c:v>
                </c:pt>
                <c:pt idx="114">
                  <c:v>2.0223336452999998</c:v>
                </c:pt>
                <c:pt idx="115">
                  <c:v>2.0225700356999998</c:v>
                </c:pt>
                <c:pt idx="116">
                  <c:v>2.0232461419000001</c:v>
                </c:pt>
                <c:pt idx="117">
                  <c:v>2.0231692888000001</c:v>
                </c:pt>
                <c:pt idx="118">
                  <c:v>2.0233225051999999</c:v>
                </c:pt>
                <c:pt idx="119">
                  <c:v>2.0234556294999999</c:v>
                </c:pt>
                <c:pt idx="120">
                  <c:v>2.0236505247999999</c:v>
                </c:pt>
                <c:pt idx="121">
                  <c:v>2.0239129315</c:v>
                </c:pt>
                <c:pt idx="122">
                  <c:v>2.0240120087999998</c:v>
                </c:pt>
                <c:pt idx="123">
                  <c:v>2.0244824099000001</c:v>
                </c:pt>
                <c:pt idx="124">
                  <c:v>2.0246292593000002</c:v>
                </c:pt>
                <c:pt idx="125">
                  <c:v>2.0251818080000001</c:v>
                </c:pt>
                <c:pt idx="126">
                  <c:v>2.0255987155000001</c:v>
                </c:pt>
                <c:pt idx="127">
                  <c:v>2.0260546870000002</c:v>
                </c:pt>
                <c:pt idx="128">
                  <c:v>2.0263538092000002</c:v>
                </c:pt>
                <c:pt idx="129">
                  <c:v>2.0263579114999999</c:v>
                </c:pt>
                <c:pt idx="130">
                  <c:v>2.0265875737000001</c:v>
                </c:pt>
                <c:pt idx="131">
                  <c:v>2.0270081205000001</c:v>
                </c:pt>
                <c:pt idx="132">
                  <c:v>2.0272315374000001</c:v>
                </c:pt>
                <c:pt idx="133">
                  <c:v>2.0274421341000002</c:v>
                </c:pt>
                <c:pt idx="134">
                  <c:v>2.0281474677000002</c:v>
                </c:pt>
                <c:pt idx="135">
                  <c:v>2.0284476600999999</c:v>
                </c:pt>
                <c:pt idx="136">
                  <c:v>2.0289448322000001</c:v>
                </c:pt>
                <c:pt idx="137">
                  <c:v>2.0293712145000002</c:v>
                </c:pt>
                <c:pt idx="138">
                  <c:v>2.0296676644999998</c:v>
                </c:pt>
                <c:pt idx="139">
                  <c:v>2.0297775605999999</c:v>
                </c:pt>
                <c:pt idx="140">
                  <c:v>2.0301774638999999</c:v>
                </c:pt>
                <c:pt idx="141">
                  <c:v>2.0301801347000001</c:v>
                </c:pt>
                <c:pt idx="142">
                  <c:v>2.0304220442999998</c:v>
                </c:pt>
                <c:pt idx="143">
                  <c:v>2.0305219836999999</c:v>
                </c:pt>
                <c:pt idx="144">
                  <c:v>2.0306500705000001</c:v>
                </c:pt>
                <c:pt idx="145">
                  <c:v>2.0308255682</c:v>
                </c:pt>
                <c:pt idx="146">
                  <c:v>2.0309540434</c:v>
                </c:pt>
                <c:pt idx="147">
                  <c:v>2.0313652203000001</c:v>
                </c:pt>
                <c:pt idx="148">
                  <c:v>2.0314596931</c:v>
                </c:pt>
                <c:pt idx="149">
                  <c:v>2.0318795875000002</c:v>
                </c:pt>
                <c:pt idx="150">
                  <c:v>2.0323690509999999</c:v>
                </c:pt>
                <c:pt idx="151">
                  <c:v>2.0324688671</c:v>
                </c:pt>
                <c:pt idx="152">
                  <c:v>2.0324886707999998</c:v>
                </c:pt>
                <c:pt idx="153">
                  <c:v>2.0327983384000001</c:v>
                </c:pt>
                <c:pt idx="154">
                  <c:v>2.0333610346</c:v>
                </c:pt>
                <c:pt idx="155">
                  <c:v>2.0338317422999999</c:v>
                </c:pt>
                <c:pt idx="156">
                  <c:v>2.0340555503000002</c:v>
                </c:pt>
                <c:pt idx="157">
                  <c:v>2.0341822415999999</c:v>
                </c:pt>
                <c:pt idx="158">
                  <c:v>2.0346403499000001</c:v>
                </c:pt>
                <c:pt idx="159">
                  <c:v>2.0350872606000001</c:v>
                </c:pt>
                <c:pt idx="160">
                  <c:v>2.0353391396</c:v>
                </c:pt>
                <c:pt idx="161">
                  <c:v>2.0355212187</c:v>
                </c:pt>
                <c:pt idx="162">
                  <c:v>2.0354195464</c:v>
                </c:pt>
                <c:pt idx="163">
                  <c:v>2.0358524133999998</c:v>
                </c:pt>
                <c:pt idx="164">
                  <c:v>2.0357502776</c:v>
                </c:pt>
                <c:pt idx="165">
                  <c:v>2.0358513483</c:v>
                </c:pt>
                <c:pt idx="166">
                  <c:v>2.0362776289000002</c:v>
                </c:pt>
                <c:pt idx="167">
                  <c:v>2.0366922702000001</c:v>
                </c:pt>
                <c:pt idx="168">
                  <c:v>2.0372401456000002</c:v>
                </c:pt>
                <c:pt idx="169">
                  <c:v>2.0375928092</c:v>
                </c:pt>
                <c:pt idx="170">
                  <c:v>2.0379245084000002</c:v>
                </c:pt>
                <c:pt idx="171">
                  <c:v>2.0384187099000002</c:v>
                </c:pt>
                <c:pt idx="172">
                  <c:v>2.0385330813999998</c:v>
                </c:pt>
                <c:pt idx="173">
                  <c:v>2.0389365800000001</c:v>
                </c:pt>
                <c:pt idx="174">
                  <c:v>2.0389745826999999</c:v>
                </c:pt>
                <c:pt idx="175">
                  <c:v>2.0392585143000002</c:v>
                </c:pt>
                <c:pt idx="176">
                  <c:v>2.0394112134000002</c:v>
                </c:pt>
                <c:pt idx="177">
                  <c:v>2.0397480747999999</c:v>
                </c:pt>
                <c:pt idx="178">
                  <c:v>2.0399456562</c:v>
                </c:pt>
                <c:pt idx="179">
                  <c:v>2.0402073936999998</c:v>
                </c:pt>
                <c:pt idx="180">
                  <c:v>2.0404335962000002</c:v>
                </c:pt>
                <c:pt idx="181">
                  <c:v>2.0405490959999999</c:v>
                </c:pt>
                <c:pt idx="182">
                  <c:v>2.0407891482</c:v>
                </c:pt>
                <c:pt idx="183">
                  <c:v>2.0411223442000002</c:v>
                </c:pt>
                <c:pt idx="184">
                  <c:v>2.0413547470000002</c:v>
                </c:pt>
                <c:pt idx="185">
                  <c:v>2.0418535668</c:v>
                </c:pt>
                <c:pt idx="186">
                  <c:v>2.0423604590000002</c:v>
                </c:pt>
                <c:pt idx="187">
                  <c:v>2.0427796246000001</c:v>
                </c:pt>
                <c:pt idx="188">
                  <c:v>2.0430161829000002</c:v>
                </c:pt>
                <c:pt idx="189">
                  <c:v>2.0436599310000001</c:v>
                </c:pt>
                <c:pt idx="190">
                  <c:v>2.0440002937999999</c:v>
                </c:pt>
                <c:pt idx="191">
                  <c:v>2.0443843425999999</c:v>
                </c:pt>
                <c:pt idx="192">
                  <c:v>2.0446741496</c:v>
                </c:pt>
                <c:pt idx="193">
                  <c:v>2.0450800189000002</c:v>
                </c:pt>
                <c:pt idx="194">
                  <c:v>2.0452206231000001</c:v>
                </c:pt>
                <c:pt idx="195">
                  <c:v>2.0456388214999999</c:v>
                </c:pt>
                <c:pt idx="196">
                  <c:v>2.0460244047999998</c:v>
                </c:pt>
                <c:pt idx="197">
                  <c:v>2.0464036274000001</c:v>
                </c:pt>
                <c:pt idx="198">
                  <c:v>2.0467639618</c:v>
                </c:pt>
                <c:pt idx="199">
                  <c:v>2.0470859366999998</c:v>
                </c:pt>
                <c:pt idx="200">
                  <c:v>2.0474238252000001</c:v>
                </c:pt>
                <c:pt idx="201">
                  <c:v>2.0476216461000001</c:v>
                </c:pt>
                <c:pt idx="202">
                  <c:v>2.0477504919</c:v>
                </c:pt>
                <c:pt idx="203">
                  <c:v>2.0479775562000002</c:v>
                </c:pt>
                <c:pt idx="204">
                  <c:v>2.0481901943</c:v>
                </c:pt>
                <c:pt idx="205">
                  <c:v>2.0485672535999999</c:v>
                </c:pt>
                <c:pt idx="206">
                  <c:v>2.0487008714999999</c:v>
                </c:pt>
                <c:pt idx="207">
                  <c:v>2.0489821432999999</c:v>
                </c:pt>
                <c:pt idx="208">
                  <c:v>2.0492550704000001</c:v>
                </c:pt>
                <c:pt idx="209">
                  <c:v>2.0495881193000001</c:v>
                </c:pt>
                <c:pt idx="210">
                  <c:v>2.0498193001999998</c:v>
                </c:pt>
                <c:pt idx="211">
                  <c:v>2.0498670621000001</c:v>
                </c:pt>
                <c:pt idx="212">
                  <c:v>2.0500911899999998</c:v>
                </c:pt>
                <c:pt idx="213">
                  <c:v>2.0504771154000001</c:v>
                </c:pt>
                <c:pt idx="214">
                  <c:v>2.050540287</c:v>
                </c:pt>
                <c:pt idx="215">
                  <c:v>2.0507653121000002</c:v>
                </c:pt>
                <c:pt idx="216">
                  <c:v>2.0508691089000002</c:v>
                </c:pt>
                <c:pt idx="217">
                  <c:v>2.0512337661000002</c:v>
                </c:pt>
                <c:pt idx="218">
                  <c:v>2.0516664587999998</c:v>
                </c:pt>
                <c:pt idx="219">
                  <c:v>2.0519969021</c:v>
                </c:pt>
                <c:pt idx="220">
                  <c:v>2.0522911531000001</c:v>
                </c:pt>
                <c:pt idx="221">
                  <c:v>2.0526661001000002</c:v>
                </c:pt>
                <c:pt idx="222">
                  <c:v>2.0526358377</c:v>
                </c:pt>
                <c:pt idx="223">
                  <c:v>2.052947633</c:v>
                </c:pt>
                <c:pt idx="224">
                  <c:v>2.0534632579999998</c:v>
                </c:pt>
                <c:pt idx="225">
                  <c:v>2.0537317295999999</c:v>
                </c:pt>
                <c:pt idx="226">
                  <c:v>2.0539417347</c:v>
                </c:pt>
                <c:pt idx="227">
                  <c:v>2.0540955008999999</c:v>
                </c:pt>
                <c:pt idx="228">
                  <c:v>2.0542565256</c:v>
                </c:pt>
                <c:pt idx="229">
                  <c:v>2.0545192299999999</c:v>
                </c:pt>
                <c:pt idx="230">
                  <c:v>2.0548038007999998</c:v>
                </c:pt>
                <c:pt idx="231">
                  <c:v>2.055303404</c:v>
                </c:pt>
                <c:pt idx="232">
                  <c:v>2.0554044029999998</c:v>
                </c:pt>
                <c:pt idx="233">
                  <c:v>2.0556489678999998</c:v>
                </c:pt>
                <c:pt idx="234">
                  <c:v>2.0560820283000001</c:v>
                </c:pt>
                <c:pt idx="235">
                  <c:v>2.0563946367999999</c:v>
                </c:pt>
                <c:pt idx="236">
                  <c:v>2.0567378669999998</c:v>
                </c:pt>
                <c:pt idx="237">
                  <c:v>2.0569051787000001</c:v>
                </c:pt>
                <c:pt idx="238">
                  <c:v>2.0570903347999998</c:v>
                </c:pt>
                <c:pt idx="239">
                  <c:v>2.0574433719999998</c:v>
                </c:pt>
                <c:pt idx="240">
                  <c:v>2.0576793051000002</c:v>
                </c:pt>
                <c:pt idx="241">
                  <c:v>2.0580329839</c:v>
                </c:pt>
                <c:pt idx="242">
                  <c:v>2.0583637217000001</c:v>
                </c:pt>
                <c:pt idx="243">
                  <c:v>2.0585312665000002</c:v>
                </c:pt>
                <c:pt idx="244">
                  <c:v>2.0587804902000002</c:v>
                </c:pt>
                <c:pt idx="245">
                  <c:v>2.0590057595000002</c:v>
                </c:pt>
                <c:pt idx="246">
                  <c:v>2.0594778101999998</c:v>
                </c:pt>
                <c:pt idx="247">
                  <c:v>2.0599087184</c:v>
                </c:pt>
                <c:pt idx="248">
                  <c:v>2.0602245187000001</c:v>
                </c:pt>
                <c:pt idx="249">
                  <c:v>2.0605406838000002</c:v>
                </c:pt>
                <c:pt idx="250">
                  <c:v>2.0607526387999999</c:v>
                </c:pt>
                <c:pt idx="251">
                  <c:v>2.0610790449</c:v>
                </c:pt>
                <c:pt idx="252">
                  <c:v>2.0614711807999999</c:v>
                </c:pt>
                <c:pt idx="253">
                  <c:v>2.0617641215</c:v>
                </c:pt>
                <c:pt idx="254">
                  <c:v>2.0620944690999998</c:v>
                </c:pt>
                <c:pt idx="255">
                  <c:v>2.0622797858999999</c:v>
                </c:pt>
                <c:pt idx="256">
                  <c:v>2.0625333475000001</c:v>
                </c:pt>
                <c:pt idx="257">
                  <c:v>2.0628621987</c:v>
                </c:pt>
                <c:pt idx="258">
                  <c:v>2.0629752228</c:v>
                </c:pt>
                <c:pt idx="259">
                  <c:v>2.0634291261</c:v>
                </c:pt>
                <c:pt idx="260">
                  <c:v>2.0638710247000001</c:v>
                </c:pt>
                <c:pt idx="261">
                  <c:v>2.0640848687000002</c:v>
                </c:pt>
                <c:pt idx="262">
                  <c:v>2.0642586424</c:v>
                </c:pt>
                <c:pt idx="263">
                  <c:v>2.0645685197999999</c:v>
                </c:pt>
                <c:pt idx="264">
                  <c:v>2.0647750512999998</c:v>
                </c:pt>
                <c:pt idx="265">
                  <c:v>2.0649184587999998</c:v>
                </c:pt>
                <c:pt idx="266">
                  <c:v>2.0650338397999999</c:v>
                </c:pt>
                <c:pt idx="267">
                  <c:v>2.0652174017</c:v>
                </c:pt>
                <c:pt idx="268">
                  <c:v>2.0656438321000001</c:v>
                </c:pt>
                <c:pt idx="269">
                  <c:v>2.0658228197000001</c:v>
                </c:pt>
                <c:pt idx="270">
                  <c:v>2.0660879244000001</c:v>
                </c:pt>
                <c:pt idx="271">
                  <c:v>2.0663515390000002</c:v>
                </c:pt>
                <c:pt idx="272">
                  <c:v>2.0665990753000001</c:v>
                </c:pt>
                <c:pt idx="273">
                  <c:v>2.0669656644000001</c:v>
                </c:pt>
                <c:pt idx="274">
                  <c:v>2.0673743365999999</c:v>
                </c:pt>
                <c:pt idx="275">
                  <c:v>2.0677306723000002</c:v>
                </c:pt>
                <c:pt idx="276">
                  <c:v>2.0680444093000001</c:v>
                </c:pt>
                <c:pt idx="277">
                  <c:v>2.0683210915000001</c:v>
                </c:pt>
                <c:pt idx="278">
                  <c:v>2.0686221652999999</c:v>
                </c:pt>
                <c:pt idx="279">
                  <c:v>2.0689759300000001</c:v>
                </c:pt>
                <c:pt idx="280">
                  <c:v>2.0691424190999999</c:v>
                </c:pt>
                <c:pt idx="281">
                  <c:v>2.0695478611000002</c:v>
                </c:pt>
                <c:pt idx="282">
                  <c:v>2.069777556</c:v>
                </c:pt>
                <c:pt idx="283">
                  <c:v>2.0700028012999998</c:v>
                </c:pt>
                <c:pt idx="284">
                  <c:v>2.0702876953000002</c:v>
                </c:pt>
                <c:pt idx="285">
                  <c:v>2.0704914148000002</c:v>
                </c:pt>
                <c:pt idx="286">
                  <c:v>2.0707897755999998</c:v>
                </c:pt>
                <c:pt idx="287">
                  <c:v>2.0711764012999998</c:v>
                </c:pt>
                <c:pt idx="288">
                  <c:v>2.0715019080000001</c:v>
                </c:pt>
                <c:pt idx="289">
                  <c:v>2.0715949380000001</c:v>
                </c:pt>
                <c:pt idx="290">
                  <c:v>2.0717637803</c:v>
                </c:pt>
                <c:pt idx="291">
                  <c:v>2.0721158571</c:v>
                </c:pt>
                <c:pt idx="292">
                  <c:v>2.0723827801999999</c:v>
                </c:pt>
                <c:pt idx="293">
                  <c:v>2.0726567364999999</c:v>
                </c:pt>
                <c:pt idx="294">
                  <c:v>2.0728906652000001</c:v>
                </c:pt>
                <c:pt idx="295">
                  <c:v>2.0730679534999998</c:v>
                </c:pt>
                <c:pt idx="296">
                  <c:v>2.0732729180999998</c:v>
                </c:pt>
                <c:pt idx="297">
                  <c:v>2.0735168592000002</c:v>
                </c:pt>
                <c:pt idx="298">
                  <c:v>2.0739309489000002</c:v>
                </c:pt>
                <c:pt idx="299">
                  <c:v>2.0740832895999999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Sheet1!$C$2:$C$301</c:f>
              <c:numCache>
                <c:formatCode>General</c:formatCode>
                <c:ptCount val="300"/>
                <c:pt idx="0">
                  <c:v>2</c:v>
                </c:pt>
                <c:pt idx="1">
                  <c:v>2.0036399589</c:v>
                </c:pt>
                <c:pt idx="2">
                  <c:v>2.0073173589</c:v>
                </c:pt>
                <c:pt idx="3">
                  <c:v>2.0052386518</c:v>
                </c:pt>
                <c:pt idx="4">
                  <c:v>2.0080694756000002</c:v>
                </c:pt>
                <c:pt idx="5">
                  <c:v>2.0062069152999999</c:v>
                </c:pt>
                <c:pt idx="6">
                  <c:v>2.0074557773000001</c:v>
                </c:pt>
                <c:pt idx="7">
                  <c:v>2.0033796721999999</c:v>
                </c:pt>
                <c:pt idx="8">
                  <c:v>2.0049705104000002</c:v>
                </c:pt>
                <c:pt idx="9">
                  <c:v>2.0063584185000001</c:v>
                </c:pt>
                <c:pt idx="10">
                  <c:v>2.0053085328</c:v>
                </c:pt>
                <c:pt idx="11">
                  <c:v>2.0050307492999999</c:v>
                </c:pt>
                <c:pt idx="12">
                  <c:v>2.0049548929999998</c:v>
                </c:pt>
                <c:pt idx="13">
                  <c:v>2.0023602103</c:v>
                </c:pt>
                <c:pt idx="14">
                  <c:v>2.0032521356999999</c:v>
                </c:pt>
                <c:pt idx="15">
                  <c:v>1.9987183944</c:v>
                </c:pt>
                <c:pt idx="16">
                  <c:v>2.0006325002000001</c:v>
                </c:pt>
                <c:pt idx="17">
                  <c:v>1.9984599699000001</c:v>
                </c:pt>
                <c:pt idx="18">
                  <c:v>1.9970252609000001</c:v>
                </c:pt>
                <c:pt idx="19">
                  <c:v>1.9980135393</c:v>
                </c:pt>
                <c:pt idx="20">
                  <c:v>1.994394918</c:v>
                </c:pt>
                <c:pt idx="21">
                  <c:v>1.9966425113999999</c:v>
                </c:pt>
                <c:pt idx="22">
                  <c:v>1.9912083764999999</c:v>
                </c:pt>
                <c:pt idx="23">
                  <c:v>1.9959510092999999</c:v>
                </c:pt>
                <c:pt idx="24">
                  <c:v>1.9955805507</c:v>
                </c:pt>
                <c:pt idx="25">
                  <c:v>1.9986439846999999</c:v>
                </c:pt>
                <c:pt idx="26">
                  <c:v>1.9955748607000001</c:v>
                </c:pt>
                <c:pt idx="27">
                  <c:v>1.9927259636000001</c:v>
                </c:pt>
                <c:pt idx="28">
                  <c:v>1.9948612212000001</c:v>
                </c:pt>
                <c:pt idx="29">
                  <c:v>1.9932142295999999</c:v>
                </c:pt>
                <c:pt idx="30">
                  <c:v>1.9915999325</c:v>
                </c:pt>
                <c:pt idx="31">
                  <c:v>1.9914475943000001</c:v>
                </c:pt>
                <c:pt idx="32">
                  <c:v>1.990003655</c:v>
                </c:pt>
                <c:pt idx="33">
                  <c:v>1.9884589510999999</c:v>
                </c:pt>
                <c:pt idx="34">
                  <c:v>1.9852441700000001</c:v>
                </c:pt>
                <c:pt idx="35">
                  <c:v>1.9851144745</c:v>
                </c:pt>
                <c:pt idx="36">
                  <c:v>1.9890496677</c:v>
                </c:pt>
                <c:pt idx="37">
                  <c:v>1.9898917691</c:v>
                </c:pt>
                <c:pt idx="38">
                  <c:v>1.9896960602</c:v>
                </c:pt>
                <c:pt idx="39">
                  <c:v>1.9899540273</c:v>
                </c:pt>
                <c:pt idx="40">
                  <c:v>1.9872490499</c:v>
                </c:pt>
                <c:pt idx="41">
                  <c:v>1.9867407013</c:v>
                </c:pt>
                <c:pt idx="42">
                  <c:v>1.9881691212999999</c:v>
                </c:pt>
                <c:pt idx="43">
                  <c:v>1.9843239144</c:v>
                </c:pt>
                <c:pt idx="44">
                  <c:v>1.984770701</c:v>
                </c:pt>
                <c:pt idx="45">
                  <c:v>1.9888862196999999</c:v>
                </c:pt>
                <c:pt idx="46">
                  <c:v>1.9895668927000001</c:v>
                </c:pt>
                <c:pt idx="47">
                  <c:v>1.9897270740999999</c:v>
                </c:pt>
                <c:pt idx="48">
                  <c:v>1.9862020339999999</c:v>
                </c:pt>
                <c:pt idx="49">
                  <c:v>1.9921432925</c:v>
                </c:pt>
                <c:pt idx="50">
                  <c:v>1.9920665310000001</c:v>
                </c:pt>
                <c:pt idx="51">
                  <c:v>1.9926323524</c:v>
                </c:pt>
                <c:pt idx="52">
                  <c:v>1.9954906841</c:v>
                </c:pt>
                <c:pt idx="53">
                  <c:v>1.9977945930000001</c:v>
                </c:pt>
                <c:pt idx="54">
                  <c:v>1.9972939292</c:v>
                </c:pt>
                <c:pt idx="55">
                  <c:v>2.0003372949</c:v>
                </c:pt>
                <c:pt idx="56">
                  <c:v>2.0018313133999999</c:v>
                </c:pt>
                <c:pt idx="57">
                  <c:v>2.0017486902999999</c:v>
                </c:pt>
                <c:pt idx="58">
                  <c:v>2.0032322250000001</c:v>
                </c:pt>
                <c:pt idx="59">
                  <c:v>2.0068211922999999</c:v>
                </c:pt>
                <c:pt idx="60">
                  <c:v>2.0080000056</c:v>
                </c:pt>
                <c:pt idx="61">
                  <c:v>2.0071376945999999</c:v>
                </c:pt>
                <c:pt idx="62">
                  <c:v>2.0069387998999999</c:v>
                </c:pt>
                <c:pt idx="63">
                  <c:v>2.0058945504999999</c:v>
                </c:pt>
                <c:pt idx="64">
                  <c:v>2.0077137181999998</c:v>
                </c:pt>
                <c:pt idx="65">
                  <c:v>2.0066086091000002</c:v>
                </c:pt>
                <c:pt idx="66">
                  <c:v>2.0074846893</c:v>
                </c:pt>
                <c:pt idx="67">
                  <c:v>2.0066763169000001</c:v>
                </c:pt>
                <c:pt idx="68">
                  <c:v>2.0082359559</c:v>
                </c:pt>
                <c:pt idx="69">
                  <c:v>2.0075266753999998</c:v>
                </c:pt>
                <c:pt idx="70">
                  <c:v>2.0088200209</c:v>
                </c:pt>
                <c:pt idx="71">
                  <c:v>2.0104459987999999</c:v>
                </c:pt>
                <c:pt idx="72">
                  <c:v>2.0097578945999999</c:v>
                </c:pt>
                <c:pt idx="73">
                  <c:v>2.0101376565</c:v>
                </c:pt>
                <c:pt idx="74">
                  <c:v>2.0117246667000002</c:v>
                </c:pt>
                <c:pt idx="75">
                  <c:v>2.0122975215999999</c:v>
                </c:pt>
                <c:pt idx="76">
                  <c:v>2.0164047086000001</c:v>
                </c:pt>
                <c:pt idx="77">
                  <c:v>2.0160808325000001</c:v>
                </c:pt>
                <c:pt idx="78">
                  <c:v>2.0172712084</c:v>
                </c:pt>
                <c:pt idx="79">
                  <c:v>2.0155204417000001</c:v>
                </c:pt>
                <c:pt idx="80">
                  <c:v>2.0167094304000002</c:v>
                </c:pt>
                <c:pt idx="81">
                  <c:v>2.0160355160000001</c:v>
                </c:pt>
                <c:pt idx="82">
                  <c:v>2.0177057321</c:v>
                </c:pt>
                <c:pt idx="83">
                  <c:v>2.0167275557000002</c:v>
                </c:pt>
                <c:pt idx="84">
                  <c:v>2.0216884419999999</c:v>
                </c:pt>
                <c:pt idx="85">
                  <c:v>2.0211596029000001</c:v>
                </c:pt>
                <c:pt idx="86">
                  <c:v>2.0245334869000002</c:v>
                </c:pt>
                <c:pt idx="87">
                  <c:v>2.0253567774999999</c:v>
                </c:pt>
                <c:pt idx="88">
                  <c:v>2.0256520257999999</c:v>
                </c:pt>
                <c:pt idx="89">
                  <c:v>2.0252144204000002</c:v>
                </c:pt>
                <c:pt idx="90">
                  <c:v>2.0250261999000001</c:v>
                </c:pt>
                <c:pt idx="91">
                  <c:v>2.0255582342</c:v>
                </c:pt>
                <c:pt idx="92">
                  <c:v>2.0262299881999999</c:v>
                </c:pt>
                <c:pt idx="93">
                  <c:v>2.0263973241</c:v>
                </c:pt>
                <c:pt idx="94">
                  <c:v>2.0265734751000002</c:v>
                </c:pt>
                <c:pt idx="95">
                  <c:v>2.0278983997000002</c:v>
                </c:pt>
                <c:pt idx="96">
                  <c:v>2.0238731937000001</c:v>
                </c:pt>
                <c:pt idx="97">
                  <c:v>2.0261972472999998</c:v>
                </c:pt>
                <c:pt idx="98">
                  <c:v>2.0268878235000001</c:v>
                </c:pt>
                <c:pt idx="99">
                  <c:v>2.0269932283999998</c:v>
                </c:pt>
                <c:pt idx="100">
                  <c:v>2.0270665209000001</c:v>
                </c:pt>
                <c:pt idx="101">
                  <c:v>2.0266208864999999</c:v>
                </c:pt>
                <c:pt idx="102">
                  <c:v>2.0268976007999999</c:v>
                </c:pt>
                <c:pt idx="103">
                  <c:v>2.0284809396000001</c:v>
                </c:pt>
                <c:pt idx="104">
                  <c:v>2.0283035775</c:v>
                </c:pt>
                <c:pt idx="105">
                  <c:v>2.0275280389999999</c:v>
                </c:pt>
                <c:pt idx="106">
                  <c:v>2.0275035564000001</c:v>
                </c:pt>
                <c:pt idx="107">
                  <c:v>2.0257791376999998</c:v>
                </c:pt>
                <c:pt idx="108">
                  <c:v>2.0263712635000002</c:v>
                </c:pt>
                <c:pt idx="109">
                  <c:v>2.0281050208</c:v>
                </c:pt>
                <c:pt idx="110">
                  <c:v>2.0289948548000001</c:v>
                </c:pt>
                <c:pt idx="111">
                  <c:v>2.0311890821</c:v>
                </c:pt>
                <c:pt idx="112">
                  <c:v>2.0323508607999998</c:v>
                </c:pt>
                <c:pt idx="113">
                  <c:v>2.0351321019999999</c:v>
                </c:pt>
                <c:pt idx="114">
                  <c:v>2.0339714401000002</c:v>
                </c:pt>
                <c:pt idx="115">
                  <c:v>2.0329795702000002</c:v>
                </c:pt>
                <c:pt idx="116">
                  <c:v>2.0314813262999998</c:v>
                </c:pt>
                <c:pt idx="117">
                  <c:v>2.0322976443999998</c:v>
                </c:pt>
                <c:pt idx="118">
                  <c:v>2.0331590932000001</c:v>
                </c:pt>
                <c:pt idx="119">
                  <c:v>2.0341473575000002</c:v>
                </c:pt>
                <c:pt idx="120">
                  <c:v>2.0351804900000001</c:v>
                </c:pt>
                <c:pt idx="121">
                  <c:v>2.0345321341</c:v>
                </c:pt>
                <c:pt idx="122">
                  <c:v>2.0358287714999999</c:v>
                </c:pt>
                <c:pt idx="123">
                  <c:v>2.0363314636999998</c:v>
                </c:pt>
                <c:pt idx="124">
                  <c:v>2.0364871694</c:v>
                </c:pt>
                <c:pt idx="125">
                  <c:v>2.0358484966999999</c:v>
                </c:pt>
                <c:pt idx="126">
                  <c:v>2.0352403256000002</c:v>
                </c:pt>
                <c:pt idx="127">
                  <c:v>2.0341026241</c:v>
                </c:pt>
                <c:pt idx="128">
                  <c:v>2.0334022254000002</c:v>
                </c:pt>
                <c:pt idx="129">
                  <c:v>2.0353042882999999</c:v>
                </c:pt>
                <c:pt idx="130">
                  <c:v>2.0370035042999999</c:v>
                </c:pt>
                <c:pt idx="131">
                  <c:v>2.0366693554999999</c:v>
                </c:pt>
                <c:pt idx="132">
                  <c:v>2.0357392857000001</c:v>
                </c:pt>
                <c:pt idx="133">
                  <c:v>2.0364220862</c:v>
                </c:pt>
                <c:pt idx="134">
                  <c:v>2.0344368375999999</c:v>
                </c:pt>
                <c:pt idx="135">
                  <c:v>2.0359057415000001</c:v>
                </c:pt>
                <c:pt idx="136">
                  <c:v>2.0368743104</c:v>
                </c:pt>
                <c:pt idx="137">
                  <c:v>2.0361803292</c:v>
                </c:pt>
                <c:pt idx="138">
                  <c:v>2.0360436413</c:v>
                </c:pt>
                <c:pt idx="139">
                  <c:v>2.0372051701</c:v>
                </c:pt>
                <c:pt idx="140">
                  <c:v>2.0370904341</c:v>
                </c:pt>
                <c:pt idx="141">
                  <c:v>2.0372396118</c:v>
                </c:pt>
                <c:pt idx="142">
                  <c:v>2.0369014697000001</c:v>
                </c:pt>
                <c:pt idx="143">
                  <c:v>2.0393730788000002</c:v>
                </c:pt>
                <c:pt idx="144">
                  <c:v>2.0389117016</c:v>
                </c:pt>
                <c:pt idx="145">
                  <c:v>2.0396077417999998</c:v>
                </c:pt>
                <c:pt idx="146">
                  <c:v>2.0412561190999998</c:v>
                </c:pt>
                <c:pt idx="147">
                  <c:v>2.0413961179000002</c:v>
                </c:pt>
                <c:pt idx="148">
                  <c:v>2.0430548338999999</c:v>
                </c:pt>
                <c:pt idx="149">
                  <c:v>2.0427568761999999</c:v>
                </c:pt>
                <c:pt idx="150">
                  <c:v>2.0428287286</c:v>
                </c:pt>
                <c:pt idx="151">
                  <c:v>2.0424971019</c:v>
                </c:pt>
                <c:pt idx="152">
                  <c:v>2.0426568565999998</c:v>
                </c:pt>
                <c:pt idx="153">
                  <c:v>2.0426934746000001</c:v>
                </c:pt>
                <c:pt idx="154">
                  <c:v>2.0406907337</c:v>
                </c:pt>
                <c:pt idx="155">
                  <c:v>2.0428520868</c:v>
                </c:pt>
                <c:pt idx="156">
                  <c:v>2.0439614993999999</c:v>
                </c:pt>
                <c:pt idx="157">
                  <c:v>2.0430327318999999</c:v>
                </c:pt>
                <c:pt idx="158">
                  <c:v>2.0424483870999999</c:v>
                </c:pt>
                <c:pt idx="159">
                  <c:v>2.0440285494000001</c:v>
                </c:pt>
                <c:pt idx="160">
                  <c:v>2.0440720757999999</c:v>
                </c:pt>
                <c:pt idx="161">
                  <c:v>2.0441125489999998</c:v>
                </c:pt>
                <c:pt idx="162">
                  <c:v>2.0449683376999999</c:v>
                </c:pt>
                <c:pt idx="163">
                  <c:v>2.0452042465</c:v>
                </c:pt>
                <c:pt idx="164">
                  <c:v>2.0450340704999999</c:v>
                </c:pt>
                <c:pt idx="165">
                  <c:v>2.0450523389000002</c:v>
                </c:pt>
                <c:pt idx="166">
                  <c:v>2.0460325932000001</c:v>
                </c:pt>
                <c:pt idx="167">
                  <c:v>2.0457920267</c:v>
                </c:pt>
                <c:pt idx="168">
                  <c:v>2.0463539384000002</c:v>
                </c:pt>
                <c:pt idx="169">
                  <c:v>2.0462471045999999</c:v>
                </c:pt>
                <c:pt idx="170">
                  <c:v>2.0474633031999998</c:v>
                </c:pt>
                <c:pt idx="171">
                  <c:v>2.0480823341000001</c:v>
                </c:pt>
                <c:pt idx="172">
                  <c:v>2.0475921088</c:v>
                </c:pt>
                <c:pt idx="173">
                  <c:v>2.0478350443000002</c:v>
                </c:pt>
                <c:pt idx="174">
                  <c:v>2.0486141627999999</c:v>
                </c:pt>
                <c:pt idx="175">
                  <c:v>2.0497019544000001</c:v>
                </c:pt>
                <c:pt idx="176">
                  <c:v>2.0499715733000001</c:v>
                </c:pt>
                <c:pt idx="177">
                  <c:v>2.049136093</c:v>
                </c:pt>
                <c:pt idx="178">
                  <c:v>2.0493893917000001</c:v>
                </c:pt>
                <c:pt idx="179">
                  <c:v>2.0495734688000002</c:v>
                </c:pt>
                <c:pt idx="180">
                  <c:v>2.0490056882999998</c:v>
                </c:pt>
                <c:pt idx="181">
                  <c:v>2.0503360476000001</c:v>
                </c:pt>
                <c:pt idx="182">
                  <c:v>2.0505942986000001</c:v>
                </c:pt>
                <c:pt idx="183">
                  <c:v>2.0500485465000002</c:v>
                </c:pt>
                <c:pt idx="184">
                  <c:v>2.0508854352000001</c:v>
                </c:pt>
                <c:pt idx="185">
                  <c:v>2.0516535563999998</c:v>
                </c:pt>
                <c:pt idx="186">
                  <c:v>2.0529835204999998</c:v>
                </c:pt>
                <c:pt idx="187">
                  <c:v>2.0539318245000002</c:v>
                </c:pt>
                <c:pt idx="188">
                  <c:v>2.0540677446000002</c:v>
                </c:pt>
                <c:pt idx="189">
                  <c:v>2.0532334237000001</c:v>
                </c:pt>
                <c:pt idx="190">
                  <c:v>2.0541325343999999</c:v>
                </c:pt>
                <c:pt idx="191">
                  <c:v>2.0548700275999998</c:v>
                </c:pt>
                <c:pt idx="192">
                  <c:v>2.0536177428000002</c:v>
                </c:pt>
                <c:pt idx="193">
                  <c:v>2.0538311934999998</c:v>
                </c:pt>
                <c:pt idx="194">
                  <c:v>2.0544149563</c:v>
                </c:pt>
                <c:pt idx="195">
                  <c:v>2.0545698732000002</c:v>
                </c:pt>
                <c:pt idx="196">
                  <c:v>2.0548257459000001</c:v>
                </c:pt>
                <c:pt idx="197">
                  <c:v>2.0541300056999998</c:v>
                </c:pt>
                <c:pt idx="198">
                  <c:v>2.0538240330000002</c:v>
                </c:pt>
                <c:pt idx="199">
                  <c:v>2.0537804382</c:v>
                </c:pt>
                <c:pt idx="200">
                  <c:v>2.0543113393999999</c:v>
                </c:pt>
                <c:pt idx="201">
                  <c:v>2.0537497697</c:v>
                </c:pt>
                <c:pt idx="202">
                  <c:v>2.0537522430999999</c:v>
                </c:pt>
                <c:pt idx="203">
                  <c:v>2.0530034215000001</c:v>
                </c:pt>
                <c:pt idx="204">
                  <c:v>2.0541615865999998</c:v>
                </c:pt>
                <c:pt idx="205">
                  <c:v>2.0535666003999999</c:v>
                </c:pt>
                <c:pt idx="206">
                  <c:v>2.0545067123999998</c:v>
                </c:pt>
                <c:pt idx="207">
                  <c:v>2.0555140780999999</c:v>
                </c:pt>
                <c:pt idx="208">
                  <c:v>2.0548932992000002</c:v>
                </c:pt>
                <c:pt idx="209">
                  <c:v>2.0547184624999999</c:v>
                </c:pt>
                <c:pt idx="210">
                  <c:v>2.0554891740999999</c:v>
                </c:pt>
                <c:pt idx="211">
                  <c:v>2.0560125795999999</c:v>
                </c:pt>
                <c:pt idx="212">
                  <c:v>2.0563273660000001</c:v>
                </c:pt>
                <c:pt idx="213">
                  <c:v>2.0562508121</c:v>
                </c:pt>
                <c:pt idx="214">
                  <c:v>2.0567516830999999</c:v>
                </c:pt>
                <c:pt idx="215">
                  <c:v>2.0570598257000001</c:v>
                </c:pt>
                <c:pt idx="216">
                  <c:v>2.057898196</c:v>
                </c:pt>
                <c:pt idx="217">
                  <c:v>2.0590701230000001</c:v>
                </c:pt>
                <c:pt idx="218">
                  <c:v>2.0599507398000001</c:v>
                </c:pt>
                <c:pt idx="219">
                  <c:v>2.0605281210999999</c:v>
                </c:pt>
                <c:pt idx="220">
                  <c:v>2.0610332125999999</c:v>
                </c:pt>
                <c:pt idx="221">
                  <c:v>2.0613526119999999</c:v>
                </c:pt>
                <c:pt idx="222">
                  <c:v>2.0608995656999998</c:v>
                </c:pt>
                <c:pt idx="223">
                  <c:v>2.0612682750999998</c:v>
                </c:pt>
                <c:pt idx="224">
                  <c:v>2.0615383617999998</c:v>
                </c:pt>
                <c:pt idx="225">
                  <c:v>2.0606026658999999</c:v>
                </c:pt>
                <c:pt idx="226">
                  <c:v>2.0607557037999999</c:v>
                </c:pt>
                <c:pt idx="227">
                  <c:v>2.0617740897000001</c:v>
                </c:pt>
                <c:pt idx="228">
                  <c:v>2.0627571946000001</c:v>
                </c:pt>
                <c:pt idx="229">
                  <c:v>2.0628242647000001</c:v>
                </c:pt>
                <c:pt idx="230">
                  <c:v>2.0621473519000002</c:v>
                </c:pt>
                <c:pt idx="231">
                  <c:v>2.0627297534000002</c:v>
                </c:pt>
                <c:pt idx="232">
                  <c:v>2.0635294513</c:v>
                </c:pt>
                <c:pt idx="233">
                  <c:v>2.0638298004999998</c:v>
                </c:pt>
                <c:pt idx="234">
                  <c:v>2.0647721640999999</c:v>
                </c:pt>
                <c:pt idx="235">
                  <c:v>2.0649447393</c:v>
                </c:pt>
                <c:pt idx="236">
                  <c:v>2.0656345907000002</c:v>
                </c:pt>
                <c:pt idx="237">
                  <c:v>2.0659281412000001</c:v>
                </c:pt>
                <c:pt idx="238">
                  <c:v>2.0659251665</c:v>
                </c:pt>
                <c:pt idx="239">
                  <c:v>2.0664753189999998</c:v>
                </c:pt>
                <c:pt idx="240">
                  <c:v>2.0663545363</c:v>
                </c:pt>
                <c:pt idx="241">
                  <c:v>2.0667541222999999</c:v>
                </c:pt>
                <c:pt idx="242">
                  <c:v>2.0667725645999999</c:v>
                </c:pt>
                <c:pt idx="243">
                  <c:v>2.0661895717999998</c:v>
                </c:pt>
                <c:pt idx="244">
                  <c:v>2.0659154507999999</c:v>
                </c:pt>
                <c:pt idx="245">
                  <c:v>2.0660002383</c:v>
                </c:pt>
                <c:pt idx="246">
                  <c:v>2.0656945358000001</c:v>
                </c:pt>
                <c:pt idx="247">
                  <c:v>2.0659651639000001</c:v>
                </c:pt>
                <c:pt idx="248">
                  <c:v>2.0660181431</c:v>
                </c:pt>
                <c:pt idx="249">
                  <c:v>2.0654733031000001</c:v>
                </c:pt>
                <c:pt idx="250">
                  <c:v>2.0664479849999999</c:v>
                </c:pt>
                <c:pt idx="251">
                  <c:v>2.0668669459000002</c:v>
                </c:pt>
                <c:pt idx="252">
                  <c:v>2.0667118393999999</c:v>
                </c:pt>
                <c:pt idx="253">
                  <c:v>2.0664409053999999</c:v>
                </c:pt>
                <c:pt idx="254">
                  <c:v>2.0672345468</c:v>
                </c:pt>
                <c:pt idx="255">
                  <c:v>2.0671352285000002</c:v>
                </c:pt>
                <c:pt idx="256">
                  <c:v>2.0677092311999998</c:v>
                </c:pt>
                <c:pt idx="257">
                  <c:v>2.0683105674000002</c:v>
                </c:pt>
                <c:pt idx="258">
                  <c:v>2.0689929718000002</c:v>
                </c:pt>
                <c:pt idx="259">
                  <c:v>2.0691113312999998</c:v>
                </c:pt>
                <c:pt idx="260">
                  <c:v>2.0689692251</c:v>
                </c:pt>
                <c:pt idx="261">
                  <c:v>2.0693250886999999</c:v>
                </c:pt>
                <c:pt idx="262">
                  <c:v>2.0686415697</c:v>
                </c:pt>
                <c:pt idx="263">
                  <c:v>2.0693087550999998</c:v>
                </c:pt>
                <c:pt idx="264">
                  <c:v>2.0695104241000002</c:v>
                </c:pt>
                <c:pt idx="265">
                  <c:v>2.0697507498999999</c:v>
                </c:pt>
                <c:pt idx="266">
                  <c:v>2.0702727575000002</c:v>
                </c:pt>
                <c:pt idx="267">
                  <c:v>2.0713645943999999</c:v>
                </c:pt>
                <c:pt idx="268">
                  <c:v>2.0720832992</c:v>
                </c:pt>
                <c:pt idx="269">
                  <c:v>2.0724367340000001</c:v>
                </c:pt>
                <c:pt idx="270">
                  <c:v>2.0740349170000001</c:v>
                </c:pt>
                <c:pt idx="271">
                  <c:v>2.0741455869999998</c:v>
                </c:pt>
                <c:pt idx="272">
                  <c:v>2.0736671390999999</c:v>
                </c:pt>
                <c:pt idx="273">
                  <c:v>2.0745640279000002</c:v>
                </c:pt>
                <c:pt idx="274">
                  <c:v>2.0743401708000002</c:v>
                </c:pt>
                <c:pt idx="275">
                  <c:v>2.0745864822</c:v>
                </c:pt>
                <c:pt idx="276">
                  <c:v>2.0751037912000001</c:v>
                </c:pt>
                <c:pt idx="277">
                  <c:v>2.075426657</c:v>
                </c:pt>
                <c:pt idx="278">
                  <c:v>2.0769492502000002</c:v>
                </c:pt>
                <c:pt idx="279">
                  <c:v>2.0771852746000001</c:v>
                </c:pt>
                <c:pt idx="280">
                  <c:v>2.0775536257000002</c:v>
                </c:pt>
                <c:pt idx="281">
                  <c:v>2.0777545816999998</c:v>
                </c:pt>
                <c:pt idx="282">
                  <c:v>2.0778983205000001</c:v>
                </c:pt>
                <c:pt idx="283">
                  <c:v>2.0790534060999999</c:v>
                </c:pt>
                <c:pt idx="284">
                  <c:v>2.0790238167999999</c:v>
                </c:pt>
                <c:pt idx="285">
                  <c:v>2.0796334904</c:v>
                </c:pt>
                <c:pt idx="286">
                  <c:v>2.0801378178999999</c:v>
                </c:pt>
                <c:pt idx="287">
                  <c:v>2.0795648161</c:v>
                </c:pt>
                <c:pt idx="288">
                  <c:v>2.0787882238000002</c:v>
                </c:pt>
                <c:pt idx="289">
                  <c:v>2.0789297519000001</c:v>
                </c:pt>
                <c:pt idx="290">
                  <c:v>2.0791495528000001</c:v>
                </c:pt>
                <c:pt idx="291">
                  <c:v>2.0801075653000001</c:v>
                </c:pt>
                <c:pt idx="292">
                  <c:v>2.0799637589</c:v>
                </c:pt>
                <c:pt idx="293">
                  <c:v>2.0795475365999998</c:v>
                </c:pt>
                <c:pt idx="294">
                  <c:v>2.0794435032999998</c:v>
                </c:pt>
                <c:pt idx="295">
                  <c:v>2.0794504006999999</c:v>
                </c:pt>
                <c:pt idx="296">
                  <c:v>2.0789278406</c:v>
                </c:pt>
                <c:pt idx="297">
                  <c:v>2.0793558205</c:v>
                </c:pt>
                <c:pt idx="298">
                  <c:v>2.0797616943000001</c:v>
                </c:pt>
                <c:pt idx="299">
                  <c:v>2.0793657085000001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Sheet1!$D$2:$D$301</c:f>
              <c:numCache>
                <c:formatCode>General</c:formatCode>
                <c:ptCount val="300"/>
                <c:pt idx="0">
                  <c:v>2</c:v>
                </c:pt>
                <c:pt idx="1">
                  <c:v>1.9989664725</c:v>
                </c:pt>
                <c:pt idx="2">
                  <c:v>1.9985761982000001</c:v>
                </c:pt>
                <c:pt idx="3">
                  <c:v>1.9974750958</c:v>
                </c:pt>
                <c:pt idx="4">
                  <c:v>1.9985994399</c:v>
                </c:pt>
                <c:pt idx="5">
                  <c:v>1.9980207458999999</c:v>
                </c:pt>
                <c:pt idx="6">
                  <c:v>1.9972864696000001</c:v>
                </c:pt>
                <c:pt idx="7">
                  <c:v>1.9969509012</c:v>
                </c:pt>
                <c:pt idx="8">
                  <c:v>1.9947832057999999</c:v>
                </c:pt>
                <c:pt idx="9">
                  <c:v>1.9931618006</c:v>
                </c:pt>
                <c:pt idx="10">
                  <c:v>1.9913533605</c:v>
                </c:pt>
                <c:pt idx="11">
                  <c:v>1.9928195379</c:v>
                </c:pt>
                <c:pt idx="12">
                  <c:v>1.9922331495000001</c:v>
                </c:pt>
                <c:pt idx="13">
                  <c:v>1.9908075258</c:v>
                </c:pt>
                <c:pt idx="14">
                  <c:v>1.9900258280000001</c:v>
                </c:pt>
                <c:pt idx="15">
                  <c:v>1.9904174071</c:v>
                </c:pt>
                <c:pt idx="16">
                  <c:v>1.9905585127000001</c:v>
                </c:pt>
                <c:pt idx="17">
                  <c:v>1.9910821143999999</c:v>
                </c:pt>
                <c:pt idx="18">
                  <c:v>1.9933171842999999</c:v>
                </c:pt>
                <c:pt idx="19">
                  <c:v>1.9921699975</c:v>
                </c:pt>
                <c:pt idx="20">
                  <c:v>1.9936421394999999</c:v>
                </c:pt>
                <c:pt idx="21">
                  <c:v>1.9940696522999999</c:v>
                </c:pt>
                <c:pt idx="22">
                  <c:v>1.9937348365000001</c:v>
                </c:pt>
                <c:pt idx="23">
                  <c:v>1.9932368550999999</c:v>
                </c:pt>
                <c:pt idx="24">
                  <c:v>1.9967449099000001</c:v>
                </c:pt>
                <c:pt idx="25">
                  <c:v>1.9943087340000001</c:v>
                </c:pt>
                <c:pt idx="26">
                  <c:v>1.9952951049000001</c:v>
                </c:pt>
                <c:pt idx="27">
                  <c:v>1.9955761769</c:v>
                </c:pt>
                <c:pt idx="28">
                  <c:v>1.994871528</c:v>
                </c:pt>
                <c:pt idx="29">
                  <c:v>1.9977813367999999</c:v>
                </c:pt>
                <c:pt idx="30">
                  <c:v>1.9960218814999999</c:v>
                </c:pt>
                <c:pt idx="31">
                  <c:v>1.9955855521000001</c:v>
                </c:pt>
                <c:pt idx="32">
                  <c:v>1.9952181061000001</c:v>
                </c:pt>
                <c:pt idx="33">
                  <c:v>1.9946277899</c:v>
                </c:pt>
                <c:pt idx="34">
                  <c:v>1.9951780333</c:v>
                </c:pt>
                <c:pt idx="35">
                  <c:v>1.9942700922000001</c:v>
                </c:pt>
                <c:pt idx="36">
                  <c:v>1.9959903597999999</c:v>
                </c:pt>
                <c:pt idx="37">
                  <c:v>1.9954130463999999</c:v>
                </c:pt>
                <c:pt idx="38">
                  <c:v>1.9969143847999999</c:v>
                </c:pt>
                <c:pt idx="39">
                  <c:v>1.9972858338999999</c:v>
                </c:pt>
                <c:pt idx="40">
                  <c:v>1.9985623589000001</c:v>
                </c:pt>
                <c:pt idx="41">
                  <c:v>2.0004401275000001</c:v>
                </c:pt>
                <c:pt idx="42">
                  <c:v>2.0033457574</c:v>
                </c:pt>
                <c:pt idx="43">
                  <c:v>2.0063266510000002</c:v>
                </c:pt>
                <c:pt idx="44">
                  <c:v>2.0063202519000001</c:v>
                </c:pt>
                <c:pt idx="45">
                  <c:v>2.0055737261000002</c:v>
                </c:pt>
                <c:pt idx="46">
                  <c:v>2.0073689294000001</c:v>
                </c:pt>
                <c:pt idx="47">
                  <c:v>2.0084675773999998</c:v>
                </c:pt>
                <c:pt idx="48">
                  <c:v>2.0070443213</c:v>
                </c:pt>
                <c:pt idx="49">
                  <c:v>2.0075440929999999</c:v>
                </c:pt>
                <c:pt idx="50">
                  <c:v>2.0059630880000001</c:v>
                </c:pt>
                <c:pt idx="51">
                  <c:v>2.0068560346000002</c:v>
                </c:pt>
                <c:pt idx="52">
                  <c:v>2.0072108351</c:v>
                </c:pt>
                <c:pt idx="53">
                  <c:v>2.0079511352999999</c:v>
                </c:pt>
                <c:pt idx="54">
                  <c:v>2.0094169112999998</c:v>
                </c:pt>
                <c:pt idx="55">
                  <c:v>2.0080146968000001</c:v>
                </c:pt>
                <c:pt idx="56">
                  <c:v>2.0099055219999999</c:v>
                </c:pt>
                <c:pt idx="57">
                  <c:v>2.0102372369000001</c:v>
                </c:pt>
                <c:pt idx="58">
                  <c:v>2.0117898017</c:v>
                </c:pt>
                <c:pt idx="59">
                  <c:v>2.0127803803000002</c:v>
                </c:pt>
                <c:pt idx="60">
                  <c:v>2.0140080508000002</c:v>
                </c:pt>
                <c:pt idx="61">
                  <c:v>2.0160927877999999</c:v>
                </c:pt>
                <c:pt idx="62">
                  <c:v>2.0169279740000001</c:v>
                </c:pt>
                <c:pt idx="63">
                  <c:v>2.0172515057</c:v>
                </c:pt>
                <c:pt idx="64">
                  <c:v>2.0176025174999999</c:v>
                </c:pt>
                <c:pt idx="65">
                  <c:v>2.0200479557</c:v>
                </c:pt>
                <c:pt idx="66">
                  <c:v>2.0214828345</c:v>
                </c:pt>
                <c:pt idx="67">
                  <c:v>2.0221936355999999</c:v>
                </c:pt>
                <c:pt idx="68">
                  <c:v>2.0223113253</c:v>
                </c:pt>
                <c:pt idx="69">
                  <c:v>2.0219339167000001</c:v>
                </c:pt>
                <c:pt idx="70">
                  <c:v>2.0226730800000001</c:v>
                </c:pt>
                <c:pt idx="71">
                  <c:v>2.0228419466999998</c:v>
                </c:pt>
                <c:pt idx="72">
                  <c:v>2.0240004387999999</c:v>
                </c:pt>
                <c:pt idx="73">
                  <c:v>2.0246880748999998</c:v>
                </c:pt>
                <c:pt idx="74">
                  <c:v>2.0253749065000002</c:v>
                </c:pt>
                <c:pt idx="75">
                  <c:v>2.0257368124999999</c:v>
                </c:pt>
                <c:pt idx="76">
                  <c:v>2.0273520601000001</c:v>
                </c:pt>
                <c:pt idx="77">
                  <c:v>2.0278597862000001</c:v>
                </c:pt>
                <c:pt idx="78">
                  <c:v>2.0284040160000001</c:v>
                </c:pt>
                <c:pt idx="79">
                  <c:v>2.0295830160000001</c:v>
                </c:pt>
                <c:pt idx="80">
                  <c:v>2.0314040192</c:v>
                </c:pt>
                <c:pt idx="81">
                  <c:v>2.0325116892000001</c:v>
                </c:pt>
                <c:pt idx="82">
                  <c:v>2.0330864547999998</c:v>
                </c:pt>
                <c:pt idx="83">
                  <c:v>2.0334805634999999</c:v>
                </c:pt>
                <c:pt idx="84">
                  <c:v>2.0355342805999999</c:v>
                </c:pt>
                <c:pt idx="85">
                  <c:v>2.0358943215999998</c:v>
                </c:pt>
                <c:pt idx="86">
                  <c:v>2.0372911001</c:v>
                </c:pt>
                <c:pt idx="87">
                  <c:v>2.0375824630000001</c:v>
                </c:pt>
                <c:pt idx="88">
                  <c:v>2.0386122602999999</c:v>
                </c:pt>
                <c:pt idx="89">
                  <c:v>2.0390245523999999</c:v>
                </c:pt>
                <c:pt idx="90">
                  <c:v>2.0395757499</c:v>
                </c:pt>
                <c:pt idx="91">
                  <c:v>2.0398057596000001</c:v>
                </c:pt>
                <c:pt idx="92">
                  <c:v>2.0405036376000001</c:v>
                </c:pt>
                <c:pt idx="93">
                  <c:v>2.0405755253</c:v>
                </c:pt>
                <c:pt idx="94">
                  <c:v>2.0408540405000002</c:v>
                </c:pt>
                <c:pt idx="95">
                  <c:v>2.0407798871999998</c:v>
                </c:pt>
                <c:pt idx="96">
                  <c:v>2.0417836974000001</c:v>
                </c:pt>
                <c:pt idx="97">
                  <c:v>2.0418557650000002</c:v>
                </c:pt>
                <c:pt idx="98">
                  <c:v>2.0430913916</c:v>
                </c:pt>
                <c:pt idx="99">
                  <c:v>2.0437302019999999</c:v>
                </c:pt>
                <c:pt idx="100">
                  <c:v>2.0433367650999998</c:v>
                </c:pt>
                <c:pt idx="101">
                  <c:v>2.0444116613999999</c:v>
                </c:pt>
                <c:pt idx="102">
                  <c:v>2.0446897735</c:v>
                </c:pt>
                <c:pt idx="103">
                  <c:v>2.0453731699</c:v>
                </c:pt>
                <c:pt idx="104">
                  <c:v>2.0456588444000001</c:v>
                </c:pt>
                <c:pt idx="105">
                  <c:v>2.0464610577000002</c:v>
                </c:pt>
                <c:pt idx="106">
                  <c:v>2.0478778065999999</c:v>
                </c:pt>
                <c:pt idx="107">
                  <c:v>2.0487152500999999</c:v>
                </c:pt>
                <c:pt idx="108">
                  <c:v>2.0490891419000001</c:v>
                </c:pt>
                <c:pt idx="109">
                  <c:v>2.0496413787000001</c:v>
                </c:pt>
                <c:pt idx="110">
                  <c:v>2.0500271069</c:v>
                </c:pt>
                <c:pt idx="111">
                  <c:v>2.0503881303</c:v>
                </c:pt>
                <c:pt idx="112">
                  <c:v>2.0508987225999999</c:v>
                </c:pt>
                <c:pt idx="113">
                  <c:v>2.0518768639</c:v>
                </c:pt>
                <c:pt idx="114">
                  <c:v>2.0522887970000001</c:v>
                </c:pt>
                <c:pt idx="115">
                  <c:v>2.0523448976999998</c:v>
                </c:pt>
                <c:pt idx="116">
                  <c:v>2.0530314915000001</c:v>
                </c:pt>
                <c:pt idx="117">
                  <c:v>2.053245387</c:v>
                </c:pt>
                <c:pt idx="118">
                  <c:v>2.0537793495000001</c:v>
                </c:pt>
                <c:pt idx="119">
                  <c:v>2.0541595164999999</c:v>
                </c:pt>
                <c:pt idx="120">
                  <c:v>2.0546682692</c:v>
                </c:pt>
                <c:pt idx="121">
                  <c:v>2.0551823784000001</c:v>
                </c:pt>
                <c:pt idx="122">
                  <c:v>2.0564211961000001</c:v>
                </c:pt>
                <c:pt idx="123">
                  <c:v>2.0573111386999998</c:v>
                </c:pt>
                <c:pt idx="124">
                  <c:v>2.0578317693999999</c:v>
                </c:pt>
                <c:pt idx="125">
                  <c:v>2.0588663981000002</c:v>
                </c:pt>
                <c:pt idx="126">
                  <c:v>2.0595784259999999</c:v>
                </c:pt>
                <c:pt idx="127">
                  <c:v>2.0598778469000001</c:v>
                </c:pt>
                <c:pt idx="128">
                  <c:v>2.0599234073999999</c:v>
                </c:pt>
                <c:pt idx="129">
                  <c:v>2.0605650293000002</c:v>
                </c:pt>
                <c:pt idx="130">
                  <c:v>2.0612553375</c:v>
                </c:pt>
                <c:pt idx="131">
                  <c:v>2.0611822014999999</c:v>
                </c:pt>
                <c:pt idx="132">
                  <c:v>2.0612146947999999</c:v>
                </c:pt>
                <c:pt idx="133">
                  <c:v>2.0618833352000001</c:v>
                </c:pt>
                <c:pt idx="134">
                  <c:v>2.0623118710999999</c:v>
                </c:pt>
                <c:pt idx="135">
                  <c:v>2.0631362664999999</c:v>
                </c:pt>
                <c:pt idx="136">
                  <c:v>2.0638184109000002</c:v>
                </c:pt>
                <c:pt idx="137">
                  <c:v>2.0642755222</c:v>
                </c:pt>
                <c:pt idx="138">
                  <c:v>2.0649792839000001</c:v>
                </c:pt>
                <c:pt idx="139">
                  <c:v>2.0661140747999998</c:v>
                </c:pt>
                <c:pt idx="140">
                  <c:v>2.0663270009999999</c:v>
                </c:pt>
                <c:pt idx="141">
                  <c:v>2.0671232927999998</c:v>
                </c:pt>
                <c:pt idx="142">
                  <c:v>2.0676613122999998</c:v>
                </c:pt>
                <c:pt idx="143">
                  <c:v>2.0684700189999998</c:v>
                </c:pt>
                <c:pt idx="144">
                  <c:v>2.0687233464000001</c:v>
                </c:pt>
                <c:pt idx="145">
                  <c:v>2.0697193299999999</c:v>
                </c:pt>
                <c:pt idx="146">
                  <c:v>2.0701149350999999</c:v>
                </c:pt>
                <c:pt idx="147">
                  <c:v>2.0703692166000001</c:v>
                </c:pt>
                <c:pt idx="148">
                  <c:v>2.0708572376999999</c:v>
                </c:pt>
                <c:pt idx="149">
                  <c:v>2.0709994665</c:v>
                </c:pt>
                <c:pt idx="150">
                  <c:v>2.0707963277000001</c:v>
                </c:pt>
                <c:pt idx="151">
                  <c:v>2.0710645636000002</c:v>
                </c:pt>
                <c:pt idx="152">
                  <c:v>2.0714093711000001</c:v>
                </c:pt>
                <c:pt idx="153">
                  <c:v>2.0716371078</c:v>
                </c:pt>
                <c:pt idx="154">
                  <c:v>2.071285434</c:v>
                </c:pt>
                <c:pt idx="155">
                  <c:v>2.0711510474999999</c:v>
                </c:pt>
                <c:pt idx="156">
                  <c:v>2.0712924954999998</c:v>
                </c:pt>
                <c:pt idx="157">
                  <c:v>2.0715594354000002</c:v>
                </c:pt>
                <c:pt idx="158">
                  <c:v>2.0714196431</c:v>
                </c:pt>
                <c:pt idx="159">
                  <c:v>2.0717109359000001</c:v>
                </c:pt>
                <c:pt idx="160">
                  <c:v>2.0717794385000001</c:v>
                </c:pt>
                <c:pt idx="161">
                  <c:v>2.0716111271000002</c:v>
                </c:pt>
                <c:pt idx="162">
                  <c:v>2.0719146274</c:v>
                </c:pt>
                <c:pt idx="163">
                  <c:v>2.0720555706999999</c:v>
                </c:pt>
                <c:pt idx="164">
                  <c:v>2.0721194613999998</c:v>
                </c:pt>
                <c:pt idx="165">
                  <c:v>2.0717852400000001</c:v>
                </c:pt>
                <c:pt idx="166">
                  <c:v>2.0720374213000001</c:v>
                </c:pt>
                <c:pt idx="167">
                  <c:v>2.0720472094</c:v>
                </c:pt>
                <c:pt idx="168">
                  <c:v>2.071882821</c:v>
                </c:pt>
                <c:pt idx="169">
                  <c:v>2.0718243366999998</c:v>
                </c:pt>
                <c:pt idx="170">
                  <c:v>2.0718122465</c:v>
                </c:pt>
                <c:pt idx="171">
                  <c:v>2.0714405615000002</c:v>
                </c:pt>
                <c:pt idx="172">
                  <c:v>2.0711540912999999</c:v>
                </c:pt>
                <c:pt idx="173">
                  <c:v>2.0708257250000002</c:v>
                </c:pt>
                <c:pt idx="174">
                  <c:v>2.0704865289000001</c:v>
                </c:pt>
                <c:pt idx="175">
                  <c:v>2.0703774841999998</c:v>
                </c:pt>
                <c:pt idx="176">
                  <c:v>2.0706072113</c:v>
                </c:pt>
                <c:pt idx="177">
                  <c:v>2.0707810341999999</c:v>
                </c:pt>
                <c:pt idx="178">
                  <c:v>2.0708952691000002</c:v>
                </c:pt>
                <c:pt idx="179">
                  <c:v>2.0706579766000002</c:v>
                </c:pt>
                <c:pt idx="180">
                  <c:v>2.0704944258999998</c:v>
                </c:pt>
                <c:pt idx="181">
                  <c:v>2.0707670851</c:v>
                </c:pt>
                <c:pt idx="182">
                  <c:v>2.0707540817000001</c:v>
                </c:pt>
                <c:pt idx="183">
                  <c:v>2.0708863531000001</c:v>
                </c:pt>
                <c:pt idx="184">
                  <c:v>2.0705101621000002</c:v>
                </c:pt>
                <c:pt idx="185">
                  <c:v>2.0705665864</c:v>
                </c:pt>
                <c:pt idx="186">
                  <c:v>2.0711718639000001</c:v>
                </c:pt>
                <c:pt idx="187">
                  <c:v>2.0712881761999999</c:v>
                </c:pt>
                <c:pt idx="188">
                  <c:v>2.0714017701</c:v>
                </c:pt>
                <c:pt idx="189">
                  <c:v>2.0715086810000001</c:v>
                </c:pt>
                <c:pt idx="190">
                  <c:v>2.0715891057000002</c:v>
                </c:pt>
                <c:pt idx="191">
                  <c:v>2.0719271207999999</c:v>
                </c:pt>
                <c:pt idx="192">
                  <c:v>2.0720100238999999</c:v>
                </c:pt>
                <c:pt idx="193">
                  <c:v>2.0721022692000002</c:v>
                </c:pt>
                <c:pt idx="194">
                  <c:v>2.0718262159999998</c:v>
                </c:pt>
                <c:pt idx="195">
                  <c:v>2.0718252657999998</c:v>
                </c:pt>
                <c:pt idx="196">
                  <c:v>2.0720954611</c:v>
                </c:pt>
                <c:pt idx="197">
                  <c:v>2.0720049224000001</c:v>
                </c:pt>
                <c:pt idx="198">
                  <c:v>2.0718773670999999</c:v>
                </c:pt>
                <c:pt idx="199">
                  <c:v>2.0716493955000002</c:v>
                </c:pt>
                <c:pt idx="200">
                  <c:v>2.0713013465999999</c:v>
                </c:pt>
                <c:pt idx="201">
                  <c:v>2.0710640814999999</c:v>
                </c:pt>
                <c:pt idx="202">
                  <c:v>2.0709801136000001</c:v>
                </c:pt>
                <c:pt idx="203">
                  <c:v>2.0705946999</c:v>
                </c:pt>
                <c:pt idx="204">
                  <c:v>2.0703599381000002</c:v>
                </c:pt>
                <c:pt idx="205">
                  <c:v>2.0704864830999998</c:v>
                </c:pt>
                <c:pt idx="206">
                  <c:v>2.0707717873</c:v>
                </c:pt>
                <c:pt idx="207">
                  <c:v>2.0711600859999999</c:v>
                </c:pt>
                <c:pt idx="208">
                  <c:v>2.0709727422999999</c:v>
                </c:pt>
                <c:pt idx="209">
                  <c:v>2.070795124</c:v>
                </c:pt>
                <c:pt idx="210">
                  <c:v>2.0707794878999999</c:v>
                </c:pt>
                <c:pt idx="211">
                  <c:v>2.0709607822999998</c:v>
                </c:pt>
                <c:pt idx="212">
                  <c:v>2.0709929199000001</c:v>
                </c:pt>
                <c:pt idx="213">
                  <c:v>2.0713208729999999</c:v>
                </c:pt>
                <c:pt idx="214">
                  <c:v>2.0713931331</c:v>
                </c:pt>
                <c:pt idx="215">
                  <c:v>2.0714692665999999</c:v>
                </c:pt>
                <c:pt idx="216">
                  <c:v>2.0717795278</c:v>
                </c:pt>
                <c:pt idx="217">
                  <c:v>2.0716783448</c:v>
                </c:pt>
                <c:pt idx="218">
                  <c:v>2.0719411538000001</c:v>
                </c:pt>
                <c:pt idx="219">
                  <c:v>2.0715646477999998</c:v>
                </c:pt>
                <c:pt idx="220">
                  <c:v>2.0720473566000002</c:v>
                </c:pt>
                <c:pt idx="221">
                  <c:v>2.0719092729000002</c:v>
                </c:pt>
                <c:pt idx="222">
                  <c:v>2.071638036</c:v>
                </c:pt>
                <c:pt idx="223">
                  <c:v>2.0720747058</c:v>
                </c:pt>
                <c:pt idx="224">
                  <c:v>2.0721744538999998</c:v>
                </c:pt>
                <c:pt idx="225">
                  <c:v>2.0721731736</c:v>
                </c:pt>
                <c:pt idx="226">
                  <c:v>2.0722579540999999</c:v>
                </c:pt>
                <c:pt idx="227">
                  <c:v>2.0725508172999998</c:v>
                </c:pt>
                <c:pt idx="228">
                  <c:v>2.0723000359000001</c:v>
                </c:pt>
                <c:pt idx="229">
                  <c:v>2.0727092099000002</c:v>
                </c:pt>
                <c:pt idx="230">
                  <c:v>2.0727902373</c:v>
                </c:pt>
                <c:pt idx="231">
                  <c:v>2.0726876436000001</c:v>
                </c:pt>
                <c:pt idx="232">
                  <c:v>2.0725802527999999</c:v>
                </c:pt>
                <c:pt idx="233">
                  <c:v>2.0727586320000002</c:v>
                </c:pt>
                <c:pt idx="234">
                  <c:v>2.0726844496000001</c:v>
                </c:pt>
                <c:pt idx="235">
                  <c:v>2.0730878678</c:v>
                </c:pt>
                <c:pt idx="236">
                  <c:v>2.0730204865999999</c:v>
                </c:pt>
                <c:pt idx="237">
                  <c:v>2.0730692983000001</c:v>
                </c:pt>
                <c:pt idx="238">
                  <c:v>2.0728983535999999</c:v>
                </c:pt>
                <c:pt idx="239">
                  <c:v>2.0727301473000002</c:v>
                </c:pt>
                <c:pt idx="240">
                  <c:v>2.0727447896000002</c:v>
                </c:pt>
                <c:pt idx="241">
                  <c:v>2.0722941051000001</c:v>
                </c:pt>
                <c:pt idx="242">
                  <c:v>2.0721923736000001</c:v>
                </c:pt>
                <c:pt idx="243">
                  <c:v>2.0721336360000002</c:v>
                </c:pt>
                <c:pt idx="244">
                  <c:v>2.0723849639999998</c:v>
                </c:pt>
                <c:pt idx="245">
                  <c:v>2.0722199959999998</c:v>
                </c:pt>
                <c:pt idx="246">
                  <c:v>2.0722560757999999</c:v>
                </c:pt>
                <c:pt idx="247">
                  <c:v>2.0725910849</c:v>
                </c:pt>
                <c:pt idx="248">
                  <c:v>2.0723457412999999</c:v>
                </c:pt>
                <c:pt idx="249">
                  <c:v>2.0725315295</c:v>
                </c:pt>
                <c:pt idx="250">
                  <c:v>2.0725356822999998</c:v>
                </c:pt>
                <c:pt idx="251">
                  <c:v>2.0729896253</c:v>
                </c:pt>
                <c:pt idx="252">
                  <c:v>2.0731616670999999</c:v>
                </c:pt>
                <c:pt idx="253">
                  <c:v>2.0728550751000001</c:v>
                </c:pt>
                <c:pt idx="254">
                  <c:v>2.0732462484999998</c:v>
                </c:pt>
                <c:pt idx="255">
                  <c:v>2.0730832114000002</c:v>
                </c:pt>
                <c:pt idx="256">
                  <c:v>2.0732800557000002</c:v>
                </c:pt>
                <c:pt idx="257">
                  <c:v>2.0731997329</c:v>
                </c:pt>
                <c:pt idx="258">
                  <c:v>2.072920409</c:v>
                </c:pt>
                <c:pt idx="259">
                  <c:v>2.0729507112999999</c:v>
                </c:pt>
                <c:pt idx="260">
                  <c:v>2.0731870806999999</c:v>
                </c:pt>
                <c:pt idx="261">
                  <c:v>2.0733088369999999</c:v>
                </c:pt>
                <c:pt idx="262">
                  <c:v>2.0731564237</c:v>
                </c:pt>
                <c:pt idx="263">
                  <c:v>2.0732690068999999</c:v>
                </c:pt>
                <c:pt idx="264">
                  <c:v>2.0732765313999999</c:v>
                </c:pt>
                <c:pt idx="265">
                  <c:v>2.0732580237000002</c:v>
                </c:pt>
                <c:pt idx="266">
                  <c:v>2.0732845874999999</c:v>
                </c:pt>
                <c:pt idx="267">
                  <c:v>2.0732369611000001</c:v>
                </c:pt>
                <c:pt idx="268">
                  <c:v>2.0731016346</c:v>
                </c:pt>
                <c:pt idx="269">
                  <c:v>2.0730798954999998</c:v>
                </c:pt>
                <c:pt idx="270">
                  <c:v>2.0733937964</c:v>
                </c:pt>
                <c:pt idx="271">
                  <c:v>2.0729772437</c:v>
                </c:pt>
                <c:pt idx="272">
                  <c:v>2.0732230429</c:v>
                </c:pt>
                <c:pt idx="273">
                  <c:v>2.0731285111000002</c:v>
                </c:pt>
                <c:pt idx="274">
                  <c:v>2.0733805749999998</c:v>
                </c:pt>
                <c:pt idx="275">
                  <c:v>2.0736508798000002</c:v>
                </c:pt>
                <c:pt idx="276">
                  <c:v>2.0739350743</c:v>
                </c:pt>
                <c:pt idx="277">
                  <c:v>2.0735850703000001</c:v>
                </c:pt>
                <c:pt idx="278">
                  <c:v>2.0734688308</c:v>
                </c:pt>
                <c:pt idx="279">
                  <c:v>2.0732974799999999</c:v>
                </c:pt>
                <c:pt idx="280">
                  <c:v>2.0736295167000001</c:v>
                </c:pt>
                <c:pt idx="281">
                  <c:v>2.0735397038999999</c:v>
                </c:pt>
                <c:pt idx="282">
                  <c:v>2.0735755938000002</c:v>
                </c:pt>
                <c:pt idx="283">
                  <c:v>2.0738775596000001</c:v>
                </c:pt>
                <c:pt idx="284">
                  <c:v>2.0738640526999998</c:v>
                </c:pt>
                <c:pt idx="285">
                  <c:v>2.0738299513</c:v>
                </c:pt>
                <c:pt idx="286">
                  <c:v>2.0737721998</c:v>
                </c:pt>
                <c:pt idx="287">
                  <c:v>2.0736570724000001</c:v>
                </c:pt>
                <c:pt idx="288">
                  <c:v>2.0740832071000002</c:v>
                </c:pt>
                <c:pt idx="289">
                  <c:v>2.0741250470999999</c:v>
                </c:pt>
                <c:pt idx="290">
                  <c:v>2.0745428579</c:v>
                </c:pt>
                <c:pt idx="291">
                  <c:v>2.0747410256999999</c:v>
                </c:pt>
                <c:pt idx="292">
                  <c:v>2.0749542043</c:v>
                </c:pt>
                <c:pt idx="293">
                  <c:v>2.0751769304000001</c:v>
                </c:pt>
                <c:pt idx="294">
                  <c:v>2.0752989787999998</c:v>
                </c:pt>
                <c:pt idx="295">
                  <c:v>2.0755990559000002</c:v>
                </c:pt>
                <c:pt idx="296">
                  <c:v>2.0755986191</c:v>
                </c:pt>
                <c:pt idx="297">
                  <c:v>2.0758624854000001</c:v>
                </c:pt>
                <c:pt idx="298">
                  <c:v>2.0758778502999999</c:v>
                </c:pt>
                <c:pt idx="299">
                  <c:v>2.0757611093000001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Sheet1!$E$2:$E$301</c:f>
              <c:numCache>
                <c:formatCode>General</c:formatCode>
                <c:ptCount val="300"/>
                <c:pt idx="0">
                  <c:v>2</c:v>
                </c:pt>
                <c:pt idx="1">
                  <c:v>1.9999669878999999</c:v>
                </c:pt>
                <c:pt idx="2">
                  <c:v>1.9985896367</c:v>
                </c:pt>
                <c:pt idx="3">
                  <c:v>1.9978902378000001</c:v>
                </c:pt>
                <c:pt idx="4">
                  <c:v>1.9973273565</c:v>
                </c:pt>
                <c:pt idx="5">
                  <c:v>1.9974771482</c:v>
                </c:pt>
                <c:pt idx="6">
                  <c:v>1.9972046938000001</c:v>
                </c:pt>
                <c:pt idx="7">
                  <c:v>1.9972306889</c:v>
                </c:pt>
                <c:pt idx="8">
                  <c:v>1.9976320545999999</c:v>
                </c:pt>
                <c:pt idx="9">
                  <c:v>1.9985787832999999</c:v>
                </c:pt>
                <c:pt idx="10">
                  <c:v>1.9970030472</c:v>
                </c:pt>
                <c:pt idx="11">
                  <c:v>1.9954283398000001</c:v>
                </c:pt>
                <c:pt idx="12">
                  <c:v>1.9951212369</c:v>
                </c:pt>
                <c:pt idx="13">
                  <c:v>1.9967391022000001</c:v>
                </c:pt>
                <c:pt idx="14">
                  <c:v>1.9965135929</c:v>
                </c:pt>
                <c:pt idx="15">
                  <c:v>1.9976041714999999</c:v>
                </c:pt>
                <c:pt idx="16">
                  <c:v>1.9965278491</c:v>
                </c:pt>
                <c:pt idx="17">
                  <c:v>1.9964600589999999</c:v>
                </c:pt>
                <c:pt idx="18">
                  <c:v>1.9985466463999999</c:v>
                </c:pt>
                <c:pt idx="19">
                  <c:v>1.9972927696</c:v>
                </c:pt>
                <c:pt idx="20">
                  <c:v>1.9966357714</c:v>
                </c:pt>
                <c:pt idx="21">
                  <c:v>1.9962926322000001</c:v>
                </c:pt>
                <c:pt idx="22">
                  <c:v>1.9949779647999999</c:v>
                </c:pt>
                <c:pt idx="23">
                  <c:v>1.9957619676</c:v>
                </c:pt>
                <c:pt idx="24">
                  <c:v>1.9941109638000001</c:v>
                </c:pt>
                <c:pt idx="25">
                  <c:v>1.9935330301</c:v>
                </c:pt>
                <c:pt idx="26">
                  <c:v>1.9924478116</c:v>
                </c:pt>
                <c:pt idx="27">
                  <c:v>1.9919205417999999</c:v>
                </c:pt>
                <c:pt idx="28">
                  <c:v>1.9920768978000001</c:v>
                </c:pt>
                <c:pt idx="29">
                  <c:v>1.9899549556</c:v>
                </c:pt>
                <c:pt idx="30">
                  <c:v>1.9935774664000001</c:v>
                </c:pt>
                <c:pt idx="31">
                  <c:v>1.9943489701999999</c:v>
                </c:pt>
                <c:pt idx="32">
                  <c:v>1.9936202573999999</c:v>
                </c:pt>
                <c:pt idx="33">
                  <c:v>1.9940500188999999</c:v>
                </c:pt>
                <c:pt idx="34">
                  <c:v>1.9953334151</c:v>
                </c:pt>
                <c:pt idx="35">
                  <c:v>1.9951311409999999</c:v>
                </c:pt>
                <c:pt idx="36">
                  <c:v>1.9952493575000001</c:v>
                </c:pt>
                <c:pt idx="37">
                  <c:v>1.9942895119999999</c:v>
                </c:pt>
                <c:pt idx="38">
                  <c:v>1.995981236</c:v>
                </c:pt>
                <c:pt idx="39">
                  <c:v>1.9960586272</c:v>
                </c:pt>
                <c:pt idx="40">
                  <c:v>1.9954260472000001</c:v>
                </c:pt>
                <c:pt idx="41">
                  <c:v>1.9943025250999999</c:v>
                </c:pt>
                <c:pt idx="42">
                  <c:v>1.9947704959000001</c:v>
                </c:pt>
                <c:pt idx="43">
                  <c:v>1.9943024514000001</c:v>
                </c:pt>
                <c:pt idx="44">
                  <c:v>1.9936782806</c:v>
                </c:pt>
                <c:pt idx="45">
                  <c:v>1.9928136055000001</c:v>
                </c:pt>
                <c:pt idx="46">
                  <c:v>1.9936716656</c:v>
                </c:pt>
                <c:pt idx="47">
                  <c:v>1.9943902695</c:v>
                </c:pt>
                <c:pt idx="48">
                  <c:v>1.993903357</c:v>
                </c:pt>
                <c:pt idx="49">
                  <c:v>1.9931802938000001</c:v>
                </c:pt>
                <c:pt idx="50">
                  <c:v>1.9924634488999999</c:v>
                </c:pt>
                <c:pt idx="51">
                  <c:v>1.9947189116999999</c:v>
                </c:pt>
                <c:pt idx="52">
                  <c:v>1.995504398</c:v>
                </c:pt>
                <c:pt idx="53">
                  <c:v>1.9943971309999999</c:v>
                </c:pt>
                <c:pt idx="54">
                  <c:v>1.9951944358</c:v>
                </c:pt>
                <c:pt idx="55">
                  <c:v>1.9957887981</c:v>
                </c:pt>
                <c:pt idx="56">
                  <c:v>1.9966589285</c:v>
                </c:pt>
                <c:pt idx="57">
                  <c:v>1.9965067512000001</c:v>
                </c:pt>
                <c:pt idx="58">
                  <c:v>1.996023992</c:v>
                </c:pt>
                <c:pt idx="59">
                  <c:v>1.9977513545000001</c:v>
                </c:pt>
                <c:pt idx="60">
                  <c:v>1.9969759904</c:v>
                </c:pt>
                <c:pt idx="61">
                  <c:v>1.9974258278999999</c:v>
                </c:pt>
                <c:pt idx="62">
                  <c:v>1.9965665358</c:v>
                </c:pt>
                <c:pt idx="63">
                  <c:v>1.9959043415</c:v>
                </c:pt>
                <c:pt idx="64">
                  <c:v>1.9955889873999999</c:v>
                </c:pt>
                <c:pt idx="65">
                  <c:v>1.9970655145</c:v>
                </c:pt>
                <c:pt idx="66">
                  <c:v>1.9978891231</c:v>
                </c:pt>
                <c:pt idx="67">
                  <c:v>1.9991270983</c:v>
                </c:pt>
                <c:pt idx="68">
                  <c:v>1.9968673800000001</c:v>
                </c:pt>
                <c:pt idx="69">
                  <c:v>1.9952983443000001</c:v>
                </c:pt>
                <c:pt idx="70">
                  <c:v>1.9939935457</c:v>
                </c:pt>
                <c:pt idx="71">
                  <c:v>1.9945641782000001</c:v>
                </c:pt>
                <c:pt idx="72">
                  <c:v>1.9946916023000001</c:v>
                </c:pt>
                <c:pt idx="73">
                  <c:v>1.9962972774000001</c:v>
                </c:pt>
                <c:pt idx="74">
                  <c:v>1.9963399062</c:v>
                </c:pt>
                <c:pt idx="75">
                  <c:v>1.9984753825999999</c:v>
                </c:pt>
                <c:pt idx="76">
                  <c:v>1.9990818974</c:v>
                </c:pt>
                <c:pt idx="77">
                  <c:v>1.9994281222999999</c:v>
                </c:pt>
                <c:pt idx="78">
                  <c:v>2.0003040415000002</c:v>
                </c:pt>
                <c:pt idx="79">
                  <c:v>2.0009445990999999</c:v>
                </c:pt>
                <c:pt idx="80">
                  <c:v>2.0012271909999999</c:v>
                </c:pt>
                <c:pt idx="81">
                  <c:v>2.0023727736999999</c:v>
                </c:pt>
                <c:pt idx="82">
                  <c:v>2.0026044511999999</c:v>
                </c:pt>
                <c:pt idx="83">
                  <c:v>2.0049253114000001</c:v>
                </c:pt>
                <c:pt idx="84">
                  <c:v>2.0051797995</c:v>
                </c:pt>
                <c:pt idx="85">
                  <c:v>2.0048321699999998</c:v>
                </c:pt>
                <c:pt idx="86">
                  <c:v>2.0048564300999998</c:v>
                </c:pt>
                <c:pt idx="87">
                  <c:v>2.0043081027</c:v>
                </c:pt>
                <c:pt idx="88">
                  <c:v>2.0043696618000002</c:v>
                </c:pt>
                <c:pt idx="89">
                  <c:v>2.0051196734999999</c:v>
                </c:pt>
                <c:pt idx="90">
                  <c:v>2.0054178</c:v>
                </c:pt>
                <c:pt idx="91">
                  <c:v>2.0059328737</c:v>
                </c:pt>
                <c:pt idx="92">
                  <c:v>2.0061812200000002</c:v>
                </c:pt>
                <c:pt idx="93">
                  <c:v>2.0054648644999999</c:v>
                </c:pt>
                <c:pt idx="94">
                  <c:v>2.0044115733000001</c:v>
                </c:pt>
                <c:pt idx="95">
                  <c:v>2.0041879752999998</c:v>
                </c:pt>
                <c:pt idx="96">
                  <c:v>2.0045056468000002</c:v>
                </c:pt>
                <c:pt idx="97">
                  <c:v>2.0050042637000001</c:v>
                </c:pt>
                <c:pt idx="98">
                  <c:v>2.0059125149999999</c:v>
                </c:pt>
                <c:pt idx="99">
                  <c:v>2.0049992398000001</c:v>
                </c:pt>
                <c:pt idx="100">
                  <c:v>2.0053211727</c:v>
                </c:pt>
                <c:pt idx="101">
                  <c:v>2.0053611238000002</c:v>
                </c:pt>
                <c:pt idx="102">
                  <c:v>2.0046998286000002</c:v>
                </c:pt>
                <c:pt idx="103">
                  <c:v>2.0045929598000001</c:v>
                </c:pt>
                <c:pt idx="104">
                  <c:v>2.0039813073000001</c:v>
                </c:pt>
                <c:pt idx="105">
                  <c:v>2.0039621590999999</c:v>
                </c:pt>
                <c:pt idx="106">
                  <c:v>2.0034427257999998</c:v>
                </c:pt>
                <c:pt idx="107">
                  <c:v>2.0027444330000002</c:v>
                </c:pt>
                <c:pt idx="108">
                  <c:v>2.0030119227999998</c:v>
                </c:pt>
                <c:pt idx="109">
                  <c:v>2.0035692932</c:v>
                </c:pt>
                <c:pt idx="110">
                  <c:v>2.0034988448000002</c:v>
                </c:pt>
                <c:pt idx="111">
                  <c:v>2.0038691602999998</c:v>
                </c:pt>
                <c:pt idx="112">
                  <c:v>2.0045471776000001</c:v>
                </c:pt>
                <c:pt idx="113">
                  <c:v>2.0034160174000002</c:v>
                </c:pt>
                <c:pt idx="114">
                  <c:v>2.0035247250000001</c:v>
                </c:pt>
                <c:pt idx="115">
                  <c:v>2.0026488874999999</c:v>
                </c:pt>
                <c:pt idx="116">
                  <c:v>2.0035874988</c:v>
                </c:pt>
                <c:pt idx="117">
                  <c:v>2.0029451101999998</c:v>
                </c:pt>
                <c:pt idx="118">
                  <c:v>2.0020580352000001</c:v>
                </c:pt>
                <c:pt idx="119">
                  <c:v>2.0011521656999998</c:v>
                </c:pt>
                <c:pt idx="120">
                  <c:v>1.9999741361000001</c:v>
                </c:pt>
                <c:pt idx="121">
                  <c:v>1.9992761477000001</c:v>
                </c:pt>
                <c:pt idx="122">
                  <c:v>1.9993216447</c:v>
                </c:pt>
                <c:pt idx="123">
                  <c:v>1.9991601448</c:v>
                </c:pt>
                <c:pt idx="124">
                  <c:v>1.9978488073</c:v>
                </c:pt>
                <c:pt idx="125">
                  <c:v>1.9978097532999999</c:v>
                </c:pt>
                <c:pt idx="126">
                  <c:v>1.9994390095000001</c:v>
                </c:pt>
                <c:pt idx="127">
                  <c:v>2.0002028456000001</c:v>
                </c:pt>
                <c:pt idx="128">
                  <c:v>2.0001369162999998</c:v>
                </c:pt>
                <c:pt idx="129">
                  <c:v>2.0009479307999998</c:v>
                </c:pt>
                <c:pt idx="130">
                  <c:v>2.0019083282999999</c:v>
                </c:pt>
                <c:pt idx="131">
                  <c:v>2.0015949902000001</c:v>
                </c:pt>
                <c:pt idx="132">
                  <c:v>2.0024730327000002</c:v>
                </c:pt>
                <c:pt idx="133">
                  <c:v>2.0035283174999998</c:v>
                </c:pt>
                <c:pt idx="134">
                  <c:v>2.0035439421999999</c:v>
                </c:pt>
                <c:pt idx="135">
                  <c:v>2.0032569729</c:v>
                </c:pt>
                <c:pt idx="136">
                  <c:v>2.0042839524999998</c:v>
                </c:pt>
                <c:pt idx="137">
                  <c:v>2.0037315977999999</c:v>
                </c:pt>
                <c:pt idx="138">
                  <c:v>2.0041024122</c:v>
                </c:pt>
                <c:pt idx="139">
                  <c:v>2.0046495956000001</c:v>
                </c:pt>
                <c:pt idx="140">
                  <c:v>2.0048942691999998</c:v>
                </c:pt>
                <c:pt idx="141">
                  <c:v>2.0054340856000001</c:v>
                </c:pt>
                <c:pt idx="142">
                  <c:v>2.0050031292999999</c:v>
                </c:pt>
                <c:pt idx="143">
                  <c:v>2.0026342969000002</c:v>
                </c:pt>
                <c:pt idx="144">
                  <c:v>2.0022474078000001</c:v>
                </c:pt>
                <c:pt idx="145">
                  <c:v>2.0018407004999998</c:v>
                </c:pt>
                <c:pt idx="146">
                  <c:v>2.0018328693999998</c:v>
                </c:pt>
                <c:pt idx="147">
                  <c:v>2.0018948535000001</c:v>
                </c:pt>
                <c:pt idx="148">
                  <c:v>2.0030250579</c:v>
                </c:pt>
                <c:pt idx="149">
                  <c:v>2.0034180187000001</c:v>
                </c:pt>
                <c:pt idx="150">
                  <c:v>2.0029448269999999</c:v>
                </c:pt>
                <c:pt idx="151">
                  <c:v>2.0018664617000002</c:v>
                </c:pt>
                <c:pt idx="152">
                  <c:v>2.0011803655999998</c:v>
                </c:pt>
                <c:pt idx="153">
                  <c:v>2.0009032391999999</c:v>
                </c:pt>
                <c:pt idx="154">
                  <c:v>2.0008133182000001</c:v>
                </c:pt>
                <c:pt idx="155">
                  <c:v>2.0007858327000001</c:v>
                </c:pt>
                <c:pt idx="156">
                  <c:v>2.0016316857000001</c:v>
                </c:pt>
                <c:pt idx="157">
                  <c:v>2.0018837374</c:v>
                </c:pt>
                <c:pt idx="158">
                  <c:v>2.0030566048999998</c:v>
                </c:pt>
                <c:pt idx="159">
                  <c:v>2.0032990210000001</c:v>
                </c:pt>
                <c:pt idx="160">
                  <c:v>2.0007141223999998</c:v>
                </c:pt>
                <c:pt idx="161">
                  <c:v>2.0012834102000001</c:v>
                </c:pt>
                <c:pt idx="162">
                  <c:v>2.0012634231000002</c:v>
                </c:pt>
                <c:pt idx="163">
                  <c:v>2.0027859538000001</c:v>
                </c:pt>
                <c:pt idx="164">
                  <c:v>2.0032600636</c:v>
                </c:pt>
                <c:pt idx="165">
                  <c:v>2.0028346630999998</c:v>
                </c:pt>
                <c:pt idx="166">
                  <c:v>2.0037121053</c:v>
                </c:pt>
                <c:pt idx="167">
                  <c:v>2.0041765716</c:v>
                </c:pt>
                <c:pt idx="168">
                  <c:v>2.006762427</c:v>
                </c:pt>
                <c:pt idx="169">
                  <c:v>2.0051004022000001</c:v>
                </c:pt>
                <c:pt idx="170">
                  <c:v>2.0063264609</c:v>
                </c:pt>
                <c:pt idx="171">
                  <c:v>2.0058255208000002</c:v>
                </c:pt>
                <c:pt idx="172">
                  <c:v>2.0056299621</c:v>
                </c:pt>
                <c:pt idx="173">
                  <c:v>2.0052851444000002</c:v>
                </c:pt>
                <c:pt idx="174">
                  <c:v>2.0062708488999998</c:v>
                </c:pt>
                <c:pt idx="175">
                  <c:v>2.0064560676999998</c:v>
                </c:pt>
                <c:pt idx="176">
                  <c:v>2.0084878597999998</c:v>
                </c:pt>
                <c:pt idx="177">
                  <c:v>2.0080555299</c:v>
                </c:pt>
                <c:pt idx="178">
                  <c:v>2.0093352644999998</c:v>
                </c:pt>
                <c:pt idx="179">
                  <c:v>2.0090183257000001</c:v>
                </c:pt>
                <c:pt idx="180">
                  <c:v>2.0104346029000002</c:v>
                </c:pt>
                <c:pt idx="181">
                  <c:v>2.010835224</c:v>
                </c:pt>
                <c:pt idx="182">
                  <c:v>2.010412578</c:v>
                </c:pt>
                <c:pt idx="183">
                  <c:v>2.0095384497</c:v>
                </c:pt>
                <c:pt idx="184">
                  <c:v>2.009945981</c:v>
                </c:pt>
                <c:pt idx="185">
                  <c:v>2.0099474845</c:v>
                </c:pt>
                <c:pt idx="186">
                  <c:v>2.0103801764</c:v>
                </c:pt>
                <c:pt idx="187">
                  <c:v>2.0108833147</c:v>
                </c:pt>
                <c:pt idx="188">
                  <c:v>2.0118372822000001</c:v>
                </c:pt>
                <c:pt idx="189">
                  <c:v>2.0119833011999999</c:v>
                </c:pt>
                <c:pt idx="190">
                  <c:v>2.0113844628000002</c:v>
                </c:pt>
                <c:pt idx="191">
                  <c:v>2.0118766068</c:v>
                </c:pt>
                <c:pt idx="192">
                  <c:v>2.0111533707999998</c:v>
                </c:pt>
                <c:pt idx="193">
                  <c:v>2.0110643694000001</c:v>
                </c:pt>
                <c:pt idx="194">
                  <c:v>2.0105727349000002</c:v>
                </c:pt>
                <c:pt idx="195">
                  <c:v>2.0101945519000002</c:v>
                </c:pt>
                <c:pt idx="196">
                  <c:v>2.0110910115</c:v>
                </c:pt>
                <c:pt idx="197">
                  <c:v>2.0099781324000001</c:v>
                </c:pt>
                <c:pt idx="198">
                  <c:v>2.0112618461</c:v>
                </c:pt>
                <c:pt idx="199">
                  <c:v>2.0133732294</c:v>
                </c:pt>
                <c:pt idx="200">
                  <c:v>2.0132634405999998</c:v>
                </c:pt>
                <c:pt idx="201">
                  <c:v>2.0142265350000002</c:v>
                </c:pt>
                <c:pt idx="202">
                  <c:v>2.0170104700999998</c:v>
                </c:pt>
                <c:pt idx="203">
                  <c:v>2.0202611951999998</c:v>
                </c:pt>
                <c:pt idx="204">
                  <c:v>2.0219636470000002</c:v>
                </c:pt>
                <c:pt idx="205">
                  <c:v>2.0214038966999999</c:v>
                </c:pt>
                <c:pt idx="206">
                  <c:v>2.0230556812999998</c:v>
                </c:pt>
                <c:pt idx="207">
                  <c:v>2.0233333052</c:v>
                </c:pt>
                <c:pt idx="208">
                  <c:v>2.0231710244999999</c:v>
                </c:pt>
                <c:pt idx="209">
                  <c:v>2.0250303918000001</c:v>
                </c:pt>
                <c:pt idx="210">
                  <c:v>2.0253298542999998</c:v>
                </c:pt>
                <c:pt idx="211">
                  <c:v>2.0268600986999998</c:v>
                </c:pt>
                <c:pt idx="212">
                  <c:v>2.0285186279</c:v>
                </c:pt>
                <c:pt idx="213">
                  <c:v>2.0287923478000001</c:v>
                </c:pt>
                <c:pt idx="214">
                  <c:v>2.0297375388000001</c:v>
                </c:pt>
                <c:pt idx="215">
                  <c:v>2.0313038131000001</c:v>
                </c:pt>
                <c:pt idx="216">
                  <c:v>2.0330220502</c:v>
                </c:pt>
                <c:pt idx="217">
                  <c:v>2.0350046967000002</c:v>
                </c:pt>
                <c:pt idx="218">
                  <c:v>2.0357204910000002</c:v>
                </c:pt>
                <c:pt idx="219">
                  <c:v>2.0365139245999999</c:v>
                </c:pt>
                <c:pt idx="220">
                  <c:v>2.0377774887999998</c:v>
                </c:pt>
                <c:pt idx="221">
                  <c:v>2.0385421245000002</c:v>
                </c:pt>
                <c:pt idx="222">
                  <c:v>2.0391679588000002</c:v>
                </c:pt>
                <c:pt idx="223">
                  <c:v>2.0402234322999999</c:v>
                </c:pt>
                <c:pt idx="224">
                  <c:v>2.0416775127000002</c:v>
                </c:pt>
                <c:pt idx="225">
                  <c:v>2.0436434091</c:v>
                </c:pt>
                <c:pt idx="226">
                  <c:v>2.0450942906999998</c:v>
                </c:pt>
                <c:pt idx="227">
                  <c:v>2.0449983817000001</c:v>
                </c:pt>
                <c:pt idx="228">
                  <c:v>2.0466044307</c:v>
                </c:pt>
                <c:pt idx="229">
                  <c:v>2.0486327692000001</c:v>
                </c:pt>
                <c:pt idx="230">
                  <c:v>2.0490256602999999</c:v>
                </c:pt>
                <c:pt idx="231">
                  <c:v>2.0491405747</c:v>
                </c:pt>
                <c:pt idx="232">
                  <c:v>2.0495407220000001</c:v>
                </c:pt>
                <c:pt idx="233">
                  <c:v>2.0498350171999999</c:v>
                </c:pt>
                <c:pt idx="234">
                  <c:v>2.0503423311</c:v>
                </c:pt>
                <c:pt idx="235">
                  <c:v>2.0514354175</c:v>
                </c:pt>
                <c:pt idx="236">
                  <c:v>2.0526457148000001</c:v>
                </c:pt>
                <c:pt idx="237">
                  <c:v>2.0539146345999999</c:v>
                </c:pt>
                <c:pt idx="238">
                  <c:v>2.0543535023000001</c:v>
                </c:pt>
                <c:pt idx="239">
                  <c:v>2.0551801564000001</c:v>
                </c:pt>
                <c:pt idx="240">
                  <c:v>2.0564153032000001</c:v>
                </c:pt>
                <c:pt idx="241">
                  <c:v>2.0571072237000001</c:v>
                </c:pt>
                <c:pt idx="242">
                  <c:v>2.0575795134999999</c:v>
                </c:pt>
                <c:pt idx="243">
                  <c:v>2.0583135544000002</c:v>
                </c:pt>
                <c:pt idx="244">
                  <c:v>2.0584623375</c:v>
                </c:pt>
                <c:pt idx="245">
                  <c:v>2.0591379468</c:v>
                </c:pt>
                <c:pt idx="246">
                  <c:v>2.0595584260000002</c:v>
                </c:pt>
                <c:pt idx="247">
                  <c:v>2.0600740002000002</c:v>
                </c:pt>
                <c:pt idx="248">
                  <c:v>2.0598217117000002</c:v>
                </c:pt>
                <c:pt idx="249">
                  <c:v>2.0601708684000002</c:v>
                </c:pt>
                <c:pt idx="250">
                  <c:v>2.0612592766</c:v>
                </c:pt>
                <c:pt idx="251">
                  <c:v>2.0614338185999999</c:v>
                </c:pt>
                <c:pt idx="252">
                  <c:v>2.0619840221999999</c:v>
                </c:pt>
                <c:pt idx="253">
                  <c:v>2.0625386731000002</c:v>
                </c:pt>
                <c:pt idx="254">
                  <c:v>2.0630041311</c:v>
                </c:pt>
                <c:pt idx="255">
                  <c:v>2.0633145128999999</c:v>
                </c:pt>
                <c:pt idx="256">
                  <c:v>2.0639547427</c:v>
                </c:pt>
                <c:pt idx="257">
                  <c:v>2.0643410810000002</c:v>
                </c:pt>
                <c:pt idx="258">
                  <c:v>2.0651618418000002</c:v>
                </c:pt>
                <c:pt idx="259">
                  <c:v>2.0650677229999999</c:v>
                </c:pt>
                <c:pt idx="260">
                  <c:v>2.0654911482</c:v>
                </c:pt>
                <c:pt idx="261">
                  <c:v>2.0653447026</c:v>
                </c:pt>
                <c:pt idx="262">
                  <c:v>2.0655861234000001</c:v>
                </c:pt>
                <c:pt idx="263">
                  <c:v>2.0660993158999998</c:v>
                </c:pt>
                <c:pt idx="264">
                  <c:v>2.0676193937999998</c:v>
                </c:pt>
                <c:pt idx="265">
                  <c:v>2.0681081115</c:v>
                </c:pt>
                <c:pt idx="266">
                  <c:v>2.0683534943000002</c:v>
                </c:pt>
                <c:pt idx="267">
                  <c:v>2.0686393151</c:v>
                </c:pt>
                <c:pt idx="268">
                  <c:v>2.0691692114000002</c:v>
                </c:pt>
                <c:pt idx="269">
                  <c:v>2.0699129683000002</c:v>
                </c:pt>
                <c:pt idx="270">
                  <c:v>2.0703677396</c:v>
                </c:pt>
                <c:pt idx="271">
                  <c:v>2.0706374276999999</c:v>
                </c:pt>
                <c:pt idx="272">
                  <c:v>2.0716894042999998</c:v>
                </c:pt>
                <c:pt idx="273">
                  <c:v>2.0723586033000001</c:v>
                </c:pt>
                <c:pt idx="274">
                  <c:v>2.0732233448000001</c:v>
                </c:pt>
                <c:pt idx="275">
                  <c:v>2.0737732062999998</c:v>
                </c:pt>
                <c:pt idx="276">
                  <c:v>2.0746761943999998</c:v>
                </c:pt>
                <c:pt idx="277">
                  <c:v>2.0751170135999999</c:v>
                </c:pt>
                <c:pt idx="278">
                  <c:v>2.0755309836000002</c:v>
                </c:pt>
                <c:pt idx="279">
                  <c:v>2.0754564916999998</c:v>
                </c:pt>
                <c:pt idx="280">
                  <c:v>2.0757875994999999</c:v>
                </c:pt>
                <c:pt idx="281">
                  <c:v>2.0766497773000001</c:v>
                </c:pt>
                <c:pt idx="282">
                  <c:v>2.0772822911</c:v>
                </c:pt>
                <c:pt idx="283">
                  <c:v>2.0773168195</c:v>
                </c:pt>
                <c:pt idx="284">
                  <c:v>2.0777247647000001</c:v>
                </c:pt>
                <c:pt idx="285">
                  <c:v>2.0779688427999998</c:v>
                </c:pt>
                <c:pt idx="286">
                  <c:v>2.0782478977999999</c:v>
                </c:pt>
                <c:pt idx="287">
                  <c:v>2.0786610077000001</c:v>
                </c:pt>
                <c:pt idx="288">
                  <c:v>2.0790719537999998</c:v>
                </c:pt>
                <c:pt idx="289">
                  <c:v>2.0794850036999999</c:v>
                </c:pt>
                <c:pt idx="290">
                  <c:v>2.0795051144999999</c:v>
                </c:pt>
                <c:pt idx="291">
                  <c:v>2.0802215278</c:v>
                </c:pt>
                <c:pt idx="292">
                  <c:v>2.080764813</c:v>
                </c:pt>
                <c:pt idx="293">
                  <c:v>2.0814581814999999</c:v>
                </c:pt>
                <c:pt idx="294">
                  <c:v>2.0817005871999998</c:v>
                </c:pt>
                <c:pt idx="295">
                  <c:v>2.0822001214000001</c:v>
                </c:pt>
                <c:pt idx="296">
                  <c:v>2.0830230420999998</c:v>
                </c:pt>
                <c:pt idx="297">
                  <c:v>2.0831874315999999</c:v>
                </c:pt>
                <c:pt idx="298">
                  <c:v>2.0834230247000001</c:v>
                </c:pt>
                <c:pt idx="299">
                  <c:v>2.0843995602000001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43232"/>
        <c:axId val="347458368"/>
      </c:lineChart>
      <c:catAx>
        <c:axId val="38934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47458368"/>
        <c:crosses val="autoZero"/>
        <c:auto val="1"/>
        <c:lblAlgn val="ctr"/>
        <c:lblOffset val="100"/>
        <c:noMultiLvlLbl val="0"/>
      </c:catAx>
      <c:valAx>
        <c:axId val="347458368"/>
        <c:scaling>
          <c:orientation val="minMax"/>
          <c:min val="1.9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8934323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Sheet2!$B$2:$B$301</c:f>
              <c:numCache>
                <c:formatCode>General</c:formatCode>
                <c:ptCount val="300"/>
                <c:pt idx="0">
                  <c:v>6.6428892601397189</c:v>
                </c:pt>
                <c:pt idx="1">
                  <c:v>6.6419223305047117</c:v>
                </c:pt>
                <c:pt idx="2">
                  <c:v>6.6409554008697054</c:v>
                </c:pt>
                <c:pt idx="3">
                  <c:v>6.6457947306782224</c:v>
                </c:pt>
                <c:pt idx="4">
                  <c:v>6.6528897423609914</c:v>
                </c:pt>
                <c:pt idx="5">
                  <c:v>6.6466872667924406</c:v>
                </c:pt>
                <c:pt idx="6">
                  <c:v>6.6356518319726145</c:v>
                </c:pt>
                <c:pt idx="7">
                  <c:v>6.6509781175510234</c:v>
                </c:pt>
                <c:pt idx="8">
                  <c:v>6.6500256244667328</c:v>
                </c:pt>
                <c:pt idx="9">
                  <c:v>6.6552387504393673</c:v>
                </c:pt>
                <c:pt idx="10">
                  <c:v>6.6603800000554436</c:v>
                </c:pt>
                <c:pt idx="11">
                  <c:v>6.6795267881625797</c:v>
                </c:pt>
                <c:pt idx="12">
                  <c:v>6.6832873168613256</c:v>
                </c:pt>
                <c:pt idx="13">
                  <c:v>6.690741188270259</c:v>
                </c:pt>
                <c:pt idx="14">
                  <c:v>6.6857697615647274</c:v>
                </c:pt>
                <c:pt idx="15">
                  <c:v>6.6889402044448554</c:v>
                </c:pt>
                <c:pt idx="16">
                  <c:v>6.6839253468343163</c:v>
                </c:pt>
                <c:pt idx="17">
                  <c:v>6.6957358252335588</c:v>
                </c:pt>
                <c:pt idx="18">
                  <c:v>6.6800553855377229</c:v>
                </c:pt>
                <c:pt idx="19">
                  <c:v>6.6867914482084112</c:v>
                </c:pt>
                <c:pt idx="20">
                  <c:v>6.6948480030794695</c:v>
                </c:pt>
                <c:pt idx="21">
                  <c:v>6.6997304681576813</c:v>
                </c:pt>
                <c:pt idx="22">
                  <c:v>6.7054609982150799</c:v>
                </c:pt>
                <c:pt idx="23">
                  <c:v>6.7054609982150799</c:v>
                </c:pt>
                <c:pt idx="24">
                  <c:v>6.7093654136792384</c:v>
                </c:pt>
                <c:pt idx="25">
                  <c:v>6.7159004258865114</c:v>
                </c:pt>
                <c:pt idx="26">
                  <c:v>6.7298414202120584</c:v>
                </c:pt>
                <c:pt idx="27">
                  <c:v>6.7368790060540613</c:v>
                </c:pt>
                <c:pt idx="28">
                  <c:v>6.7408409722064846</c:v>
                </c:pt>
                <c:pt idx="29">
                  <c:v>6.7271426772006082</c:v>
                </c:pt>
                <c:pt idx="30">
                  <c:v>6.7289161016683012</c:v>
                </c:pt>
                <c:pt idx="31">
                  <c:v>6.7088682596199707</c:v>
                </c:pt>
                <c:pt idx="32">
                  <c:v>6.7125280590436951</c:v>
                </c:pt>
                <c:pt idx="33">
                  <c:v>6.7419738771095403</c:v>
                </c:pt>
                <c:pt idx="34">
                  <c:v>6.74381934591365</c:v>
                </c:pt>
                <c:pt idx="35">
                  <c:v>6.7309946614956377</c:v>
                </c:pt>
                <c:pt idx="36">
                  <c:v>6.7419892775672254</c:v>
                </c:pt>
                <c:pt idx="37">
                  <c:v>6.7488832888061001</c:v>
                </c:pt>
                <c:pt idx="38">
                  <c:v>6.7564376249443736</c:v>
                </c:pt>
                <c:pt idx="39">
                  <c:v>6.7439040265381198</c:v>
                </c:pt>
                <c:pt idx="40">
                  <c:v>6.7497351414004312</c:v>
                </c:pt>
                <c:pt idx="41">
                  <c:v>6.7192337928465067</c:v>
                </c:pt>
                <c:pt idx="42">
                  <c:v>6.7443193015074252</c:v>
                </c:pt>
                <c:pt idx="43">
                  <c:v>6.7399991815324576</c:v>
                </c:pt>
                <c:pt idx="44">
                  <c:v>6.7443207874825521</c:v>
                </c:pt>
                <c:pt idx="45">
                  <c:v>6.7443207874825521</c:v>
                </c:pt>
                <c:pt idx="46">
                  <c:v>6.7408396960319008</c:v>
                </c:pt>
                <c:pt idx="47">
                  <c:v>6.7364906353339453</c:v>
                </c:pt>
                <c:pt idx="48">
                  <c:v>6.7434564356604225</c:v>
                </c:pt>
                <c:pt idx="49">
                  <c:v>6.7439036018159246</c:v>
                </c:pt>
                <c:pt idx="50">
                  <c:v>6.7500795256363402</c:v>
                </c:pt>
                <c:pt idx="51">
                  <c:v>6.7518097217752233</c:v>
                </c:pt>
                <c:pt idx="52">
                  <c:v>6.7201143271387638</c:v>
                </c:pt>
                <c:pt idx="53">
                  <c:v>6.7280991471794422</c:v>
                </c:pt>
                <c:pt idx="54">
                  <c:v>6.733887155126923</c:v>
                </c:pt>
                <c:pt idx="55">
                  <c:v>6.7408529554534002</c:v>
                </c:pt>
                <c:pt idx="56">
                  <c:v>6.7445415353876417</c:v>
                </c:pt>
                <c:pt idx="57">
                  <c:v>6.7468912138361699</c:v>
                </c:pt>
                <c:pt idx="58">
                  <c:v>6.7480304929624459</c:v>
                </c:pt>
                <c:pt idx="59">
                  <c:v>6.7533586136577277</c:v>
                </c:pt>
                <c:pt idx="60">
                  <c:v>6.7660130954663389</c:v>
                </c:pt>
                <c:pt idx="61">
                  <c:v>6.7763919309893081</c:v>
                </c:pt>
                <c:pt idx="62">
                  <c:v>6.7757137049244758</c:v>
                </c:pt>
                <c:pt idx="63">
                  <c:v>6.7757137049244758</c:v>
                </c:pt>
                <c:pt idx="64">
                  <c:v>6.7625687580445053</c:v>
                </c:pt>
                <c:pt idx="65">
                  <c:v>6.7737065412334969</c:v>
                </c:pt>
                <c:pt idx="66">
                  <c:v>6.7887044759776343</c:v>
                </c:pt>
                <c:pt idx="67">
                  <c:v>6.7696949070344434</c:v>
                </c:pt>
                <c:pt idx="68">
                  <c:v>6.7781100825643108</c:v>
                </c:pt>
                <c:pt idx="69">
                  <c:v>6.7955474486448919</c:v>
                </c:pt>
                <c:pt idx="70">
                  <c:v>6.8179081591572004</c:v>
                </c:pt>
                <c:pt idx="71">
                  <c:v>6.8346611888943842</c:v>
                </c:pt>
                <c:pt idx="72">
                  <c:v>6.851328653759845</c:v>
                </c:pt>
                <c:pt idx="73">
                  <c:v>6.851328653759845</c:v>
                </c:pt>
                <c:pt idx="74">
                  <c:v>6.8254467579146176</c:v>
                </c:pt>
                <c:pt idx="75">
                  <c:v>6.8235989253970164</c:v>
                </c:pt>
                <c:pt idx="76">
                  <c:v>6.8416348196104586</c:v>
                </c:pt>
                <c:pt idx="77">
                  <c:v>6.8392235048834999</c:v>
                </c:pt>
                <c:pt idx="78">
                  <c:v>6.8380255707881119</c:v>
                </c:pt>
                <c:pt idx="79">
                  <c:v>6.8319824666120681</c:v>
                </c:pt>
                <c:pt idx="80">
                  <c:v>6.8497191277978589</c:v>
                </c:pt>
                <c:pt idx="81">
                  <c:v>6.8537674156783552</c:v>
                </c:pt>
                <c:pt idx="82">
                  <c:v>6.8529015388647938</c:v>
                </c:pt>
                <c:pt idx="83">
                  <c:v>6.8409935765764978</c:v>
                </c:pt>
                <c:pt idx="84">
                  <c:v>6.8473993272605513</c:v>
                </c:pt>
                <c:pt idx="85">
                  <c:v>6.8415155768735465</c:v>
                </c:pt>
                <c:pt idx="86">
                  <c:v>6.8474041656187969</c:v>
                </c:pt>
                <c:pt idx="87">
                  <c:v>6.8482983593727189</c:v>
                </c:pt>
                <c:pt idx="88">
                  <c:v>6.8519869393069621</c:v>
                </c:pt>
                <c:pt idx="89">
                  <c:v>6.8367293913160125</c:v>
                </c:pt>
                <c:pt idx="90">
                  <c:v>6.8461338975593327</c:v>
                </c:pt>
                <c:pt idx="91">
                  <c:v>6.8664334015772441</c:v>
                </c:pt>
                <c:pt idx="92">
                  <c:v>6.8675294333689765</c:v>
                </c:pt>
                <c:pt idx="93">
                  <c:v>6.8793399117682172</c:v>
                </c:pt>
                <c:pt idx="94">
                  <c:v>6.9004358170315472</c:v>
                </c:pt>
                <c:pt idx="95">
                  <c:v>6.9041243969657904</c:v>
                </c:pt>
                <c:pt idx="96">
                  <c:v>6.9155198451691202</c:v>
                </c:pt>
                <c:pt idx="97">
                  <c:v>6.9197695303314983</c:v>
                </c:pt>
                <c:pt idx="98">
                  <c:v>6.9156519791635036</c:v>
                </c:pt>
                <c:pt idx="99">
                  <c:v>6.9253144601423786</c:v>
                </c:pt>
                <c:pt idx="100">
                  <c:v>6.9204588427919882</c:v>
                </c:pt>
                <c:pt idx="101">
                  <c:v>6.9128937477153292</c:v>
                </c:pt>
                <c:pt idx="102">
                  <c:v>6.920462435386705</c:v>
                </c:pt>
                <c:pt idx="103">
                  <c:v>6.8893715579585724</c:v>
                </c:pt>
                <c:pt idx="104">
                  <c:v>6.8987187302178263</c:v>
                </c:pt>
                <c:pt idx="105">
                  <c:v>6.9066461598259528</c:v>
                </c:pt>
                <c:pt idx="106">
                  <c:v>6.9260349523413458</c:v>
                </c:pt>
                <c:pt idx="107">
                  <c:v>6.9365856600399871</c:v>
                </c:pt>
                <c:pt idx="108">
                  <c:v>6.9322655400650195</c:v>
                </c:pt>
                <c:pt idx="109">
                  <c:v>6.9376224080088278</c:v>
                </c:pt>
                <c:pt idx="110">
                  <c:v>6.9692716769277023</c:v>
                </c:pt>
                <c:pt idx="111">
                  <c:v>6.9544660485498753</c:v>
                </c:pt>
                <c:pt idx="112">
                  <c:v>6.9748366776986161</c:v>
                </c:pt>
                <c:pt idx="113">
                  <c:v>6.8663958497246931</c:v>
                </c:pt>
                <c:pt idx="114">
                  <c:v>6.9471353657856572</c:v>
                </c:pt>
                <c:pt idx="115">
                  <c:v>6.9499026844875162</c:v>
                </c:pt>
                <c:pt idx="116">
                  <c:v>6.959235522894728</c:v>
                </c:pt>
                <c:pt idx="117">
                  <c:v>6.9550022216055511</c:v>
                </c:pt>
                <c:pt idx="118">
                  <c:v>6.9606465305339302</c:v>
                </c:pt>
                <c:pt idx="119">
                  <c:v>6.9868091850236063</c:v>
                </c:pt>
                <c:pt idx="120">
                  <c:v>6.9593695093375718</c:v>
                </c:pt>
                <c:pt idx="121">
                  <c:v>6.9571171477746301</c:v>
                </c:pt>
                <c:pt idx="122">
                  <c:v>6.9671378504878074</c:v>
                </c:pt>
                <c:pt idx="123">
                  <c:v>6.9691994307174747</c:v>
                </c:pt>
                <c:pt idx="124">
                  <c:v>6.9759211335699041</c:v>
                </c:pt>
                <c:pt idx="125">
                  <c:v>7.0025512458196975</c:v>
                </c:pt>
                <c:pt idx="126">
                  <c:v>7.0247983113179933</c:v>
                </c:pt>
                <c:pt idx="127">
                  <c:v>7.0236436933765019</c:v>
                </c:pt>
                <c:pt idx="128">
                  <c:v>7.0339652336238112</c:v>
                </c:pt>
                <c:pt idx="129">
                  <c:v>7.0284725497469482</c:v>
                </c:pt>
                <c:pt idx="130">
                  <c:v>7.0499949177599825</c:v>
                </c:pt>
                <c:pt idx="131">
                  <c:v>7.0439373260030038</c:v>
                </c:pt>
                <c:pt idx="132">
                  <c:v>6.987010972565689</c:v>
                </c:pt>
                <c:pt idx="133">
                  <c:v>7.0066986556676065</c:v>
                </c:pt>
                <c:pt idx="134">
                  <c:v>7.0309048440636461</c:v>
                </c:pt>
                <c:pt idx="135">
                  <c:v>7.0611844143006453</c:v>
                </c:pt>
                <c:pt idx="136">
                  <c:v>7.0559234235291735</c:v>
                </c:pt>
                <c:pt idx="137">
                  <c:v>6.9491147531591064</c:v>
                </c:pt>
                <c:pt idx="138">
                  <c:v>7.0088576510701888</c:v>
                </c:pt>
                <c:pt idx="139">
                  <c:v>7.0364222246926342</c:v>
                </c:pt>
                <c:pt idx="140">
                  <c:v>7.0349065990569208</c:v>
                </c:pt>
                <c:pt idx="141">
                  <c:v>7.0133072672699095</c:v>
                </c:pt>
                <c:pt idx="142">
                  <c:v>7.0053940629975608</c:v>
                </c:pt>
                <c:pt idx="143">
                  <c:v>7.0339632151943317</c:v>
                </c:pt>
                <c:pt idx="144">
                  <c:v>7.0714157251339387</c:v>
                </c:pt>
                <c:pt idx="145">
                  <c:v>7.108263646879915</c:v>
                </c:pt>
                <c:pt idx="146">
                  <c:v>7.1453225002611331</c:v>
                </c:pt>
                <c:pt idx="147">
                  <c:v>7.1544976568958969</c:v>
                </c:pt>
                <c:pt idx="148">
                  <c:v>7.1627263608084917</c:v>
                </c:pt>
                <c:pt idx="149">
                  <c:v>7.1403506580199592</c:v>
                </c:pt>
                <c:pt idx="150">
                  <c:v>7.1583295602510573</c:v>
                </c:pt>
                <c:pt idx="151">
                  <c:v>7.1342825102301388</c:v>
                </c:pt>
                <c:pt idx="152">
                  <c:v>7.1106901410747723</c:v>
                </c:pt>
                <c:pt idx="153">
                  <c:v>7.1266015624251757</c:v>
                </c:pt>
                <c:pt idx="154">
                  <c:v>7.1448654020566487</c:v>
                </c:pt>
                <c:pt idx="155">
                  <c:v>7.1432486780763282</c:v>
                </c:pt>
                <c:pt idx="156">
                  <c:v>7.1241513966427839</c:v>
                </c:pt>
                <c:pt idx="157">
                  <c:v>7.1212775731076672</c:v>
                </c:pt>
                <c:pt idx="158">
                  <c:v>7.110576467287876</c:v>
                </c:pt>
                <c:pt idx="159">
                  <c:v>7.122644490596965</c:v>
                </c:pt>
                <c:pt idx="160">
                  <c:v>7.1047308780723393</c:v>
                </c:pt>
                <c:pt idx="161">
                  <c:v>7.1080740539809364</c:v>
                </c:pt>
                <c:pt idx="162">
                  <c:v>7.0881871200696125</c:v>
                </c:pt>
                <c:pt idx="163">
                  <c:v>7.10119908155934</c:v>
                </c:pt>
                <c:pt idx="164">
                  <c:v>7.0979204411501824</c:v>
                </c:pt>
                <c:pt idx="165">
                  <c:v>7.0820066288193049</c:v>
                </c:pt>
                <c:pt idx="166">
                  <c:v>7.0993442160653535</c:v>
                </c:pt>
                <c:pt idx="167">
                  <c:v>7.0938804958616313</c:v>
                </c:pt>
                <c:pt idx="168">
                  <c:v>7.1116171570474211</c:v>
                </c:pt>
                <c:pt idx="169">
                  <c:v>7.1172327244543308</c:v>
                </c:pt>
                <c:pt idx="170">
                  <c:v>7.115673771824139</c:v>
                </c:pt>
                <c:pt idx="171">
                  <c:v>7.0850398002753563</c:v>
                </c:pt>
                <c:pt idx="172">
                  <c:v>7.0837407900962539</c:v>
                </c:pt>
                <c:pt idx="173">
                  <c:v>7.0931166296323536</c:v>
                </c:pt>
                <c:pt idx="174">
                  <c:v>7.1151221697479157</c:v>
                </c:pt>
                <c:pt idx="175">
                  <c:v>7.1148336018819895</c:v>
                </c:pt>
                <c:pt idx="176">
                  <c:v>7.0772419574945271</c:v>
                </c:pt>
                <c:pt idx="177">
                  <c:v>7.087721054274974</c:v>
                </c:pt>
                <c:pt idx="178">
                  <c:v>7.0993598105218689</c:v>
                </c:pt>
                <c:pt idx="179">
                  <c:v>7.1019975296691236</c:v>
                </c:pt>
                <c:pt idx="180">
                  <c:v>7.1833917003259575</c:v>
                </c:pt>
                <c:pt idx="181">
                  <c:v>7.1997311194963061</c:v>
                </c:pt>
                <c:pt idx="182">
                  <c:v>7.1541507976292298</c:v>
                </c:pt>
                <c:pt idx="183">
                  <c:v>7.1926150743387636</c:v>
                </c:pt>
                <c:pt idx="184">
                  <c:v>7.2011019633042546</c:v>
                </c:pt>
                <c:pt idx="185">
                  <c:v>7.1698046938444975</c:v>
                </c:pt>
                <c:pt idx="186">
                  <c:v>7.1662512915649188</c:v>
                </c:pt>
                <c:pt idx="187">
                  <c:v>7.1831041405722562</c:v>
                </c:pt>
                <c:pt idx="188">
                  <c:v>7.1778576293844791</c:v>
                </c:pt>
                <c:pt idx="189">
                  <c:v>7.2078546257468714</c:v>
                </c:pt>
                <c:pt idx="190">
                  <c:v>7.2410978849194709</c:v>
                </c:pt>
                <c:pt idx="191">
                  <c:v>7.2209476374390844</c:v>
                </c:pt>
                <c:pt idx="192">
                  <c:v>7.1359253936940634</c:v>
                </c:pt>
                <c:pt idx="193">
                  <c:v>7.1854167638591671</c:v>
                </c:pt>
                <c:pt idx="194">
                  <c:v>7.1962252414356671</c:v>
                </c:pt>
                <c:pt idx="195">
                  <c:v>7.2287775175489788</c:v>
                </c:pt>
                <c:pt idx="196">
                  <c:v>7.2520612620922309</c:v>
                </c:pt>
                <c:pt idx="197">
                  <c:v>7.2537914582311123</c:v>
                </c:pt>
                <c:pt idx="198">
                  <c:v>7.272240476999313</c:v>
                </c:pt>
                <c:pt idx="199">
                  <c:v>7.2830203157525553</c:v>
                </c:pt>
                <c:pt idx="200">
                  <c:v>7.2746718568335433</c:v>
                </c:pt>
                <c:pt idx="201">
                  <c:v>7.279295490945886</c:v>
                </c:pt>
                <c:pt idx="202">
                  <c:v>7.2743819700799701</c:v>
                </c:pt>
                <c:pt idx="203">
                  <c:v>7.2414177402402657</c:v>
                </c:pt>
                <c:pt idx="204">
                  <c:v>7.2505642256101668</c:v>
                </c:pt>
                <c:pt idx="205">
                  <c:v>7.2629183560180408</c:v>
                </c:pt>
                <c:pt idx="206">
                  <c:v>7.2667508298933052</c:v>
                </c:pt>
                <c:pt idx="207">
                  <c:v>7.253387481474717</c:v>
                </c:pt>
                <c:pt idx="208">
                  <c:v>7.2663708478494176</c:v>
                </c:pt>
                <c:pt idx="209">
                  <c:v>7.2923209714578778</c:v>
                </c:pt>
                <c:pt idx="210">
                  <c:v>7.2998896591292546</c:v>
                </c:pt>
                <c:pt idx="211">
                  <c:v>7.2889414480400232</c:v>
                </c:pt>
                <c:pt idx="212">
                  <c:v>7.2649237365931674</c:v>
                </c:pt>
                <c:pt idx="213">
                  <c:v>7.2527684622204607</c:v>
                </c:pt>
                <c:pt idx="214">
                  <c:v>7.2163461605828347</c:v>
                </c:pt>
                <c:pt idx="215">
                  <c:v>7.2635913739779889</c:v>
                </c:pt>
                <c:pt idx="216">
                  <c:v>7.2521488253408091</c:v>
                </c:pt>
                <c:pt idx="217">
                  <c:v>7.2897700123577618</c:v>
                </c:pt>
                <c:pt idx="218">
                  <c:v>7.2970947045482157</c:v>
                </c:pt>
                <c:pt idx="219">
                  <c:v>7.3263284748782693</c:v>
                </c:pt>
                <c:pt idx="220">
                  <c:v>7.3454467892094941</c:v>
                </c:pt>
                <c:pt idx="221">
                  <c:v>7.3029454157958051</c:v>
                </c:pt>
                <c:pt idx="222">
                  <c:v>7.312894481277497</c:v>
                </c:pt>
                <c:pt idx="223">
                  <c:v>7.3234308670768602</c:v>
                </c:pt>
                <c:pt idx="224">
                  <c:v>7.3065102025952804</c:v>
                </c:pt>
                <c:pt idx="225">
                  <c:v>7.2925788553949458</c:v>
                </c:pt>
                <c:pt idx="226">
                  <c:v>7.3091179634368748</c:v>
                </c:pt>
                <c:pt idx="227">
                  <c:v>7.2866689965298956</c:v>
                </c:pt>
                <c:pt idx="228">
                  <c:v>7.2551653055078331</c:v>
                </c:pt>
                <c:pt idx="229">
                  <c:v>7.2573421319289304</c:v>
                </c:pt>
                <c:pt idx="230">
                  <c:v>7.2877205899479041</c:v>
                </c:pt>
                <c:pt idx="231">
                  <c:v>7.2953610331433936</c:v>
                </c:pt>
                <c:pt idx="232">
                  <c:v>7.3086017351518073</c:v>
                </c:pt>
                <c:pt idx="233">
                  <c:v>7.2454789650286857</c:v>
                </c:pt>
                <c:pt idx="234">
                  <c:v>7.2689614396288516</c:v>
                </c:pt>
                <c:pt idx="235">
                  <c:v>7.2692787976297462</c:v>
                </c:pt>
                <c:pt idx="236">
                  <c:v>7.2983004890525898</c:v>
                </c:pt>
                <c:pt idx="237">
                  <c:v>7.2735197807090275</c:v>
                </c:pt>
                <c:pt idx="238">
                  <c:v>7.2588307537711803</c:v>
                </c:pt>
                <c:pt idx="239">
                  <c:v>7.3017972104195481</c:v>
                </c:pt>
                <c:pt idx="240">
                  <c:v>7.3077289030744783</c:v>
                </c:pt>
                <c:pt idx="241">
                  <c:v>7.3104962217763365</c:v>
                </c:pt>
                <c:pt idx="242">
                  <c:v>7.3178926816272662</c:v>
                </c:pt>
                <c:pt idx="243">
                  <c:v>7.2851055655661172</c:v>
                </c:pt>
                <c:pt idx="244">
                  <c:v>7.287498453785803</c:v>
                </c:pt>
                <c:pt idx="245">
                  <c:v>7.29377493136412</c:v>
                </c:pt>
                <c:pt idx="246">
                  <c:v>7.3015445255100371</c:v>
                </c:pt>
                <c:pt idx="247">
                  <c:v>7.302928848380577</c:v>
                </c:pt>
                <c:pt idx="248">
                  <c:v>7.3188830752271761</c:v>
                </c:pt>
                <c:pt idx="249">
                  <c:v>7.3231759132924266</c:v>
                </c:pt>
                <c:pt idx="250">
                  <c:v>7.3282452829708236</c:v>
                </c:pt>
                <c:pt idx="251">
                  <c:v>7.3415717533245228</c:v>
                </c:pt>
                <c:pt idx="252">
                  <c:v>7.3563983449188752</c:v>
                </c:pt>
                <c:pt idx="253">
                  <c:v>7.328458647500903</c:v>
                </c:pt>
                <c:pt idx="254">
                  <c:v>7.3388374830238705</c:v>
                </c:pt>
                <c:pt idx="255">
                  <c:v>7.3118535585149749</c:v>
                </c:pt>
                <c:pt idx="256">
                  <c:v>7.3294619579727955</c:v>
                </c:pt>
                <c:pt idx="257">
                  <c:v>7.3261543977255892</c:v>
                </c:pt>
                <c:pt idx="258">
                  <c:v>7.2966988700009061</c:v>
                </c:pt>
                <c:pt idx="259">
                  <c:v>7.2501503713671651</c:v>
                </c:pt>
                <c:pt idx="260">
                  <c:v>7.2344261771777072</c:v>
                </c:pt>
                <c:pt idx="261">
                  <c:v>7.2843496359429514</c:v>
                </c:pt>
                <c:pt idx="262">
                  <c:v>7.2793926859152158</c:v>
                </c:pt>
                <c:pt idx="263">
                  <c:v>7.3158889863888428</c:v>
                </c:pt>
                <c:pt idx="264">
                  <c:v>7.3352493099042961</c:v>
                </c:pt>
                <c:pt idx="265">
                  <c:v>7.3489188026588712</c:v>
                </c:pt>
                <c:pt idx="266">
                  <c:v>7.360714971659414</c:v>
                </c:pt>
                <c:pt idx="267">
                  <c:v>7.3713945700540302</c:v>
                </c:pt>
                <c:pt idx="268">
                  <c:v>7.3822746422015495</c:v>
                </c:pt>
                <c:pt idx="269">
                  <c:v>7.4030577279755754</c:v>
                </c:pt>
                <c:pt idx="270">
                  <c:v>7.3941577579280233</c:v>
                </c:pt>
                <c:pt idx="271">
                  <c:v>7.3878683450879805</c:v>
                </c:pt>
                <c:pt idx="272">
                  <c:v>7.3788812750600696</c:v>
                </c:pt>
                <c:pt idx="273">
                  <c:v>7.4061768991109771</c:v>
                </c:pt>
                <c:pt idx="274">
                  <c:v>7.4067971246396249</c:v>
                </c:pt>
                <c:pt idx="275">
                  <c:v>7.3888542974126059</c:v>
                </c:pt>
                <c:pt idx="276">
                  <c:v>7.3972264431699646</c:v>
                </c:pt>
                <c:pt idx="277">
                  <c:v>7.3911688514129859</c:v>
                </c:pt>
                <c:pt idx="278">
                  <c:v>7.3914862094138805</c:v>
                </c:pt>
                <c:pt idx="279">
                  <c:v>7.4077543044311707</c:v>
                </c:pt>
                <c:pt idx="280">
                  <c:v>7.4184482233034448</c:v>
                </c:pt>
                <c:pt idx="281">
                  <c:v>7.4523680431055368</c:v>
                </c:pt>
                <c:pt idx="282">
                  <c:v>7.4378101815240774</c:v>
                </c:pt>
                <c:pt idx="283">
                  <c:v>7.4386322834205956</c:v>
                </c:pt>
                <c:pt idx="284">
                  <c:v>7.4314152135643052</c:v>
                </c:pt>
                <c:pt idx="285">
                  <c:v>7.4449846665432498</c:v>
                </c:pt>
                <c:pt idx="286">
                  <c:v>7.4398539867936693</c:v>
                </c:pt>
                <c:pt idx="287">
                  <c:v>7.4926176440032339</c:v>
                </c:pt>
                <c:pt idx="288">
                  <c:v>7.4819310724695534</c:v>
                </c:pt>
                <c:pt idx="289">
                  <c:v>7.47790032779836</c:v>
                </c:pt>
                <c:pt idx="290">
                  <c:v>7.4807540397358876</c:v>
                </c:pt>
                <c:pt idx="291">
                  <c:v>7.4843706673172852</c:v>
                </c:pt>
                <c:pt idx="292">
                  <c:v>7.4826239493401907</c:v>
                </c:pt>
                <c:pt idx="293">
                  <c:v>7.4881820319863284</c:v>
                </c:pt>
                <c:pt idx="294">
                  <c:v>7.4969700784606665</c:v>
                </c:pt>
                <c:pt idx="295">
                  <c:v>7.4948477564614313</c:v>
                </c:pt>
                <c:pt idx="296">
                  <c:v>7.5331856011217306</c:v>
                </c:pt>
                <c:pt idx="297">
                  <c:v>7.5104288842823159</c:v>
                </c:pt>
                <c:pt idx="298">
                  <c:v>7.5179975719536927</c:v>
                </c:pt>
                <c:pt idx="299">
                  <c:v>7.5203904601733766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Sheet2!$C$2:$C$301</c:f>
              <c:numCache>
                <c:formatCode>General</c:formatCode>
                <c:ptCount val="300"/>
                <c:pt idx="0">
                  <c:v>6.6428892601397189</c:v>
                </c:pt>
                <c:pt idx="1">
                  <c:v>6.6419223305047117</c:v>
                </c:pt>
                <c:pt idx="2">
                  <c:v>6.6419223305047117</c:v>
                </c:pt>
                <c:pt idx="3">
                  <c:v>6.6419223305047117</c:v>
                </c:pt>
                <c:pt idx="4">
                  <c:v>6.649017342187479</c:v>
                </c:pt>
                <c:pt idx="5">
                  <c:v>6.6428148666189291</c:v>
                </c:pt>
                <c:pt idx="6">
                  <c:v>6.6317794317991039</c:v>
                </c:pt>
                <c:pt idx="7">
                  <c:v>6.6471057173775128</c:v>
                </c:pt>
                <c:pt idx="8">
                  <c:v>6.6461532242932213</c:v>
                </c:pt>
                <c:pt idx="9">
                  <c:v>6.6513663502658558</c:v>
                </c:pt>
                <c:pt idx="10">
                  <c:v>6.6565075998819321</c:v>
                </c:pt>
                <c:pt idx="11">
                  <c:v>6.6756543879890682</c:v>
                </c:pt>
                <c:pt idx="12">
                  <c:v>6.6794149166878132</c:v>
                </c:pt>
                <c:pt idx="13">
                  <c:v>6.6868687880967483</c:v>
                </c:pt>
                <c:pt idx="14">
                  <c:v>6.6818973613912158</c:v>
                </c:pt>
                <c:pt idx="15">
                  <c:v>6.6818973613912158</c:v>
                </c:pt>
                <c:pt idx="16">
                  <c:v>6.6768825037806767</c:v>
                </c:pt>
                <c:pt idx="17">
                  <c:v>6.6768825037806767</c:v>
                </c:pt>
                <c:pt idx="18">
                  <c:v>6.6612020640848417</c:v>
                </c:pt>
                <c:pt idx="19">
                  <c:v>6.6679381267555291</c:v>
                </c:pt>
                <c:pt idx="20">
                  <c:v>6.6759946816265883</c:v>
                </c:pt>
                <c:pt idx="21">
                  <c:v>6.6808771467048009</c:v>
                </c:pt>
                <c:pt idx="22">
                  <c:v>6.6866076767621996</c:v>
                </c:pt>
                <c:pt idx="23">
                  <c:v>6.6866076767621996</c:v>
                </c:pt>
                <c:pt idx="24">
                  <c:v>6.6866076767621996</c:v>
                </c:pt>
                <c:pt idx="25">
                  <c:v>6.6931426889694725</c:v>
                </c:pt>
                <c:pt idx="26">
                  <c:v>6.7070836832950205</c:v>
                </c:pt>
                <c:pt idx="27">
                  <c:v>6.7141212691370233</c:v>
                </c:pt>
                <c:pt idx="28">
                  <c:v>6.7141212691370233</c:v>
                </c:pt>
                <c:pt idx="29">
                  <c:v>6.700422974131147</c:v>
                </c:pt>
                <c:pt idx="30">
                  <c:v>6.7021963985988409</c:v>
                </c:pt>
                <c:pt idx="31">
                  <c:v>6.6821485565505094</c:v>
                </c:pt>
                <c:pt idx="32">
                  <c:v>6.6858083559742356</c:v>
                </c:pt>
                <c:pt idx="33">
                  <c:v>6.6858083559742356</c:v>
                </c:pt>
                <c:pt idx="34">
                  <c:v>6.6876538247783452</c:v>
                </c:pt>
                <c:pt idx="35">
                  <c:v>6.6748291403603313</c:v>
                </c:pt>
                <c:pt idx="36">
                  <c:v>6.6858237564319207</c:v>
                </c:pt>
                <c:pt idx="37">
                  <c:v>6.6927177676707945</c:v>
                </c:pt>
                <c:pt idx="38">
                  <c:v>6.700272103809068</c:v>
                </c:pt>
                <c:pt idx="39">
                  <c:v>6.6877385054028133</c:v>
                </c:pt>
                <c:pt idx="40">
                  <c:v>6.6935696202651247</c:v>
                </c:pt>
                <c:pt idx="41">
                  <c:v>6.6630682717112011</c:v>
                </c:pt>
                <c:pt idx="42">
                  <c:v>6.6881537803721187</c:v>
                </c:pt>
                <c:pt idx="43">
                  <c:v>6.6881537803721187</c:v>
                </c:pt>
                <c:pt idx="44">
                  <c:v>6.6924753863222115</c:v>
                </c:pt>
                <c:pt idx="45">
                  <c:v>6.6924753863222115</c:v>
                </c:pt>
                <c:pt idx="46">
                  <c:v>6.6924753863222115</c:v>
                </c:pt>
                <c:pt idx="47">
                  <c:v>6.6881263256242578</c:v>
                </c:pt>
                <c:pt idx="48">
                  <c:v>6.695092125950735</c:v>
                </c:pt>
                <c:pt idx="49">
                  <c:v>6.6955392921062362</c:v>
                </c:pt>
                <c:pt idx="50">
                  <c:v>6.7017152159266526</c:v>
                </c:pt>
                <c:pt idx="51">
                  <c:v>6.7034454120655358</c:v>
                </c:pt>
                <c:pt idx="52">
                  <c:v>6.6717500174290754</c:v>
                </c:pt>
                <c:pt idx="53">
                  <c:v>6.6797348374697547</c:v>
                </c:pt>
                <c:pt idx="54">
                  <c:v>6.6855228454172355</c:v>
                </c:pt>
                <c:pt idx="55">
                  <c:v>6.6924886457437127</c:v>
                </c:pt>
                <c:pt idx="56">
                  <c:v>6.6961772256779541</c:v>
                </c:pt>
                <c:pt idx="57">
                  <c:v>6.6961772256779541</c:v>
                </c:pt>
                <c:pt idx="58">
                  <c:v>6.6973165048042302</c:v>
                </c:pt>
                <c:pt idx="59">
                  <c:v>6.6973165048042302</c:v>
                </c:pt>
                <c:pt idx="60">
                  <c:v>6.7099709866128423</c:v>
                </c:pt>
                <c:pt idx="61">
                  <c:v>6.7099709866128423</c:v>
                </c:pt>
                <c:pt idx="62">
                  <c:v>6.7092927605480108</c:v>
                </c:pt>
                <c:pt idx="63">
                  <c:v>6.7092927605480108</c:v>
                </c:pt>
                <c:pt idx="64">
                  <c:v>6.6961478136680386</c:v>
                </c:pt>
                <c:pt idx="65">
                  <c:v>6.707285596857032</c:v>
                </c:pt>
                <c:pt idx="66">
                  <c:v>6.7222835316011684</c:v>
                </c:pt>
                <c:pt idx="67">
                  <c:v>6.7032739626579776</c:v>
                </c:pt>
                <c:pt idx="68">
                  <c:v>6.7116891381878441</c:v>
                </c:pt>
                <c:pt idx="69">
                  <c:v>6.7116891381878441</c:v>
                </c:pt>
                <c:pt idx="70">
                  <c:v>6.7340498487001517</c:v>
                </c:pt>
                <c:pt idx="71">
                  <c:v>6.7340498487001517</c:v>
                </c:pt>
                <c:pt idx="72">
                  <c:v>6.7507173135656142</c:v>
                </c:pt>
                <c:pt idx="73">
                  <c:v>6.7507173135656142</c:v>
                </c:pt>
                <c:pt idx="74">
                  <c:v>6.724835417720386</c:v>
                </c:pt>
                <c:pt idx="75">
                  <c:v>6.7229875852027847</c:v>
                </c:pt>
                <c:pt idx="76">
                  <c:v>6.7229875852027847</c:v>
                </c:pt>
                <c:pt idx="77">
                  <c:v>6.7205762704758252</c:v>
                </c:pt>
                <c:pt idx="78">
                  <c:v>6.719378336380438</c:v>
                </c:pt>
                <c:pt idx="79">
                  <c:v>6.719378336380438</c:v>
                </c:pt>
                <c:pt idx="80">
                  <c:v>6.737114997566227</c:v>
                </c:pt>
                <c:pt idx="81">
                  <c:v>6.7411632854467252</c:v>
                </c:pt>
                <c:pt idx="82">
                  <c:v>6.7402974086331637</c:v>
                </c:pt>
                <c:pt idx="83">
                  <c:v>6.7283894463448677</c:v>
                </c:pt>
                <c:pt idx="84">
                  <c:v>6.7347951970289213</c:v>
                </c:pt>
                <c:pt idx="85">
                  <c:v>6.7289114466419164</c:v>
                </c:pt>
                <c:pt idx="86">
                  <c:v>6.7348000353871669</c:v>
                </c:pt>
                <c:pt idx="87">
                  <c:v>6.7356942291410888</c:v>
                </c:pt>
                <c:pt idx="88">
                  <c:v>6.739382809075332</c:v>
                </c:pt>
                <c:pt idx="89">
                  <c:v>6.7241252610843816</c:v>
                </c:pt>
                <c:pt idx="90">
                  <c:v>6.7335297673277017</c:v>
                </c:pt>
                <c:pt idx="91">
                  <c:v>6.7538292713456141</c:v>
                </c:pt>
                <c:pt idx="92">
                  <c:v>6.7549253031373455</c:v>
                </c:pt>
                <c:pt idx="93">
                  <c:v>6.7667357815365872</c:v>
                </c:pt>
                <c:pt idx="94">
                  <c:v>6.7667357815365872</c:v>
                </c:pt>
                <c:pt idx="95">
                  <c:v>6.7704243614708286</c:v>
                </c:pt>
                <c:pt idx="96">
                  <c:v>6.7818198096741593</c:v>
                </c:pt>
                <c:pt idx="97">
                  <c:v>6.7860694948365365</c:v>
                </c:pt>
                <c:pt idx="98">
                  <c:v>6.7819519436685427</c:v>
                </c:pt>
                <c:pt idx="99">
                  <c:v>6.7916144246474186</c:v>
                </c:pt>
                <c:pt idx="100">
                  <c:v>6.7867588072970255</c:v>
                </c:pt>
                <c:pt idx="101">
                  <c:v>6.7791937122203683</c:v>
                </c:pt>
                <c:pt idx="102">
                  <c:v>6.786762399891745</c:v>
                </c:pt>
                <c:pt idx="103">
                  <c:v>6.7556715224636124</c:v>
                </c:pt>
                <c:pt idx="104">
                  <c:v>6.7650186947228654</c:v>
                </c:pt>
                <c:pt idx="105">
                  <c:v>6.7729461243309927</c:v>
                </c:pt>
                <c:pt idx="106">
                  <c:v>6.7923349168463858</c:v>
                </c:pt>
                <c:pt idx="107">
                  <c:v>6.8028856245450262</c:v>
                </c:pt>
                <c:pt idx="108">
                  <c:v>6.7985655045700586</c:v>
                </c:pt>
                <c:pt idx="109">
                  <c:v>6.8039223725138669</c:v>
                </c:pt>
                <c:pt idx="110">
                  <c:v>6.8355716414327414</c:v>
                </c:pt>
                <c:pt idx="111">
                  <c:v>6.8207660130549144</c:v>
                </c:pt>
                <c:pt idx="112">
                  <c:v>6.8207660130549144</c:v>
                </c:pt>
                <c:pt idx="113">
                  <c:v>6.7123251850809913</c:v>
                </c:pt>
                <c:pt idx="114">
                  <c:v>6.7930647011419563</c:v>
                </c:pt>
                <c:pt idx="115">
                  <c:v>6.7958320198438154</c:v>
                </c:pt>
                <c:pt idx="116">
                  <c:v>6.7958320198438154</c:v>
                </c:pt>
                <c:pt idx="117">
                  <c:v>6.7915987185546376</c:v>
                </c:pt>
                <c:pt idx="118">
                  <c:v>6.7972430274830176</c:v>
                </c:pt>
                <c:pt idx="119">
                  <c:v>6.8234056819726927</c:v>
                </c:pt>
                <c:pt idx="120">
                  <c:v>6.7959660062866565</c:v>
                </c:pt>
                <c:pt idx="121">
                  <c:v>6.7959660062866565</c:v>
                </c:pt>
                <c:pt idx="122">
                  <c:v>6.8059867089998356</c:v>
                </c:pt>
                <c:pt idx="123">
                  <c:v>6.808048289229502</c:v>
                </c:pt>
                <c:pt idx="124">
                  <c:v>6.8147699920819313</c:v>
                </c:pt>
                <c:pt idx="125">
                  <c:v>6.8414001043317256</c:v>
                </c:pt>
                <c:pt idx="126">
                  <c:v>6.8636471698300214</c:v>
                </c:pt>
                <c:pt idx="127">
                  <c:v>6.86249255188853</c:v>
                </c:pt>
                <c:pt idx="128">
                  <c:v>6.86249255188853</c:v>
                </c:pt>
                <c:pt idx="129">
                  <c:v>6.8569998680116671</c:v>
                </c:pt>
                <c:pt idx="130">
                  <c:v>6.8785222360247014</c:v>
                </c:pt>
                <c:pt idx="131">
                  <c:v>6.8724646442677217</c:v>
                </c:pt>
                <c:pt idx="132">
                  <c:v>6.8155382908304079</c:v>
                </c:pt>
                <c:pt idx="133">
                  <c:v>6.8352259739323245</c:v>
                </c:pt>
                <c:pt idx="134">
                  <c:v>6.8352259739323245</c:v>
                </c:pt>
                <c:pt idx="135">
                  <c:v>6.8655055441693236</c:v>
                </c:pt>
                <c:pt idx="136">
                  <c:v>6.8602445533978518</c:v>
                </c:pt>
                <c:pt idx="137">
                  <c:v>6.7534358830277847</c:v>
                </c:pt>
                <c:pt idx="138">
                  <c:v>6.8131787809388689</c:v>
                </c:pt>
                <c:pt idx="139">
                  <c:v>6.8407433545613134</c:v>
                </c:pt>
                <c:pt idx="140">
                  <c:v>6.8407433545613134</c:v>
                </c:pt>
                <c:pt idx="141">
                  <c:v>6.8191440227743021</c:v>
                </c:pt>
                <c:pt idx="142">
                  <c:v>6.8112308185019534</c:v>
                </c:pt>
                <c:pt idx="143">
                  <c:v>6.8112308185019534</c:v>
                </c:pt>
                <c:pt idx="144">
                  <c:v>6.8486833284415605</c:v>
                </c:pt>
                <c:pt idx="145">
                  <c:v>6.8855312501875368</c:v>
                </c:pt>
                <c:pt idx="146">
                  <c:v>6.9225901035687549</c:v>
                </c:pt>
                <c:pt idx="147">
                  <c:v>6.9317652602035178</c:v>
                </c:pt>
                <c:pt idx="148">
                  <c:v>6.9399939641161135</c:v>
                </c:pt>
                <c:pt idx="149">
                  <c:v>6.9176182613275801</c:v>
                </c:pt>
                <c:pt idx="150">
                  <c:v>6.9355971635586782</c:v>
                </c:pt>
                <c:pt idx="151">
                  <c:v>6.9115501135377606</c:v>
                </c:pt>
                <c:pt idx="152">
                  <c:v>6.8879577443823932</c:v>
                </c:pt>
                <c:pt idx="153">
                  <c:v>6.9038691657327975</c:v>
                </c:pt>
                <c:pt idx="154">
                  <c:v>6.9221330053642705</c:v>
                </c:pt>
                <c:pt idx="155">
                  <c:v>6.9205162813839491</c:v>
                </c:pt>
                <c:pt idx="156">
                  <c:v>6.9014189999504056</c:v>
                </c:pt>
                <c:pt idx="157">
                  <c:v>6.8985451764152881</c:v>
                </c:pt>
                <c:pt idx="158">
                  <c:v>6.887844070595496</c:v>
                </c:pt>
                <c:pt idx="159">
                  <c:v>6.8999120939045868</c:v>
                </c:pt>
                <c:pt idx="160">
                  <c:v>6.8999120939045868</c:v>
                </c:pt>
                <c:pt idx="161">
                  <c:v>6.9032552698131839</c:v>
                </c:pt>
                <c:pt idx="162">
                  <c:v>6.8833683359018591</c:v>
                </c:pt>
                <c:pt idx="163">
                  <c:v>6.8963802973915884</c:v>
                </c:pt>
                <c:pt idx="164">
                  <c:v>6.8931016569824299</c:v>
                </c:pt>
                <c:pt idx="165">
                  <c:v>6.8771878446515533</c:v>
                </c:pt>
                <c:pt idx="166">
                  <c:v>6.8771878446515533</c:v>
                </c:pt>
                <c:pt idx="167">
                  <c:v>6.8717241244478302</c:v>
                </c:pt>
                <c:pt idx="168">
                  <c:v>6.889460785633621</c:v>
                </c:pt>
                <c:pt idx="169">
                  <c:v>6.8950763530405306</c:v>
                </c:pt>
                <c:pt idx="170">
                  <c:v>6.8935174004103379</c:v>
                </c:pt>
                <c:pt idx="171">
                  <c:v>6.8628834288615561</c:v>
                </c:pt>
                <c:pt idx="172">
                  <c:v>6.8615844186824528</c:v>
                </c:pt>
                <c:pt idx="173">
                  <c:v>6.8615844186824528</c:v>
                </c:pt>
                <c:pt idx="174">
                  <c:v>6.8835899587980149</c:v>
                </c:pt>
                <c:pt idx="175">
                  <c:v>6.8833013909320897</c:v>
                </c:pt>
                <c:pt idx="176">
                  <c:v>6.8833013909320897</c:v>
                </c:pt>
                <c:pt idx="177">
                  <c:v>6.8937804877125366</c:v>
                </c:pt>
                <c:pt idx="178">
                  <c:v>6.9054192439594306</c:v>
                </c:pt>
                <c:pt idx="179">
                  <c:v>6.908056963106687</c:v>
                </c:pt>
                <c:pt idx="180">
                  <c:v>6.9894511337635201</c:v>
                </c:pt>
                <c:pt idx="181">
                  <c:v>7.0057905529338687</c:v>
                </c:pt>
                <c:pt idx="182">
                  <c:v>7.0057905529338687</c:v>
                </c:pt>
                <c:pt idx="183">
                  <c:v>7.0442548296434024</c:v>
                </c:pt>
                <c:pt idx="184">
                  <c:v>7.0527417186088934</c:v>
                </c:pt>
                <c:pt idx="185">
                  <c:v>7.0214444491491363</c:v>
                </c:pt>
                <c:pt idx="186">
                  <c:v>7.0178910468695577</c:v>
                </c:pt>
                <c:pt idx="187">
                  <c:v>7.0178910468695577</c:v>
                </c:pt>
                <c:pt idx="188">
                  <c:v>7.0126445356817806</c:v>
                </c:pt>
                <c:pt idx="189">
                  <c:v>7.0426415320441729</c:v>
                </c:pt>
                <c:pt idx="190">
                  <c:v>7.0758847912167733</c:v>
                </c:pt>
                <c:pt idx="191">
                  <c:v>7.0557345437363859</c:v>
                </c:pt>
                <c:pt idx="192">
                  <c:v>6.9707122999913658</c:v>
                </c:pt>
                <c:pt idx="193">
                  <c:v>7.0202036701564685</c:v>
                </c:pt>
                <c:pt idx="194">
                  <c:v>7.0310121477329668</c:v>
                </c:pt>
                <c:pt idx="195">
                  <c:v>7.0635644238462794</c:v>
                </c:pt>
                <c:pt idx="196">
                  <c:v>7.0868481683895315</c:v>
                </c:pt>
                <c:pt idx="197">
                  <c:v>7.0885783645284146</c:v>
                </c:pt>
                <c:pt idx="198">
                  <c:v>7.1070273832966144</c:v>
                </c:pt>
                <c:pt idx="199">
                  <c:v>7.1178072220498567</c:v>
                </c:pt>
                <c:pt idx="200">
                  <c:v>7.1094587631308448</c:v>
                </c:pt>
                <c:pt idx="201">
                  <c:v>7.1140823972431884</c:v>
                </c:pt>
                <c:pt idx="202">
                  <c:v>7.1091688763772707</c:v>
                </c:pt>
                <c:pt idx="203">
                  <c:v>7.0762046465375672</c:v>
                </c:pt>
                <c:pt idx="204">
                  <c:v>7.0853511319074682</c:v>
                </c:pt>
                <c:pt idx="205">
                  <c:v>7.0977052623153423</c:v>
                </c:pt>
                <c:pt idx="206">
                  <c:v>7.1015377361906067</c:v>
                </c:pt>
                <c:pt idx="207">
                  <c:v>7.0881743877720185</c:v>
                </c:pt>
                <c:pt idx="208">
                  <c:v>7.1011577541467181</c:v>
                </c:pt>
                <c:pt idx="209">
                  <c:v>7.1271078777551802</c:v>
                </c:pt>
                <c:pt idx="210">
                  <c:v>7.134676565426556</c:v>
                </c:pt>
                <c:pt idx="211">
                  <c:v>7.1237283543373247</c:v>
                </c:pt>
                <c:pt idx="212">
                  <c:v>7.0997106428904688</c:v>
                </c:pt>
                <c:pt idx="213">
                  <c:v>7.0875553685177621</c:v>
                </c:pt>
                <c:pt idx="214">
                  <c:v>7.0511330668801362</c:v>
                </c:pt>
                <c:pt idx="215">
                  <c:v>7.0983782802752895</c:v>
                </c:pt>
                <c:pt idx="216">
                  <c:v>7.0869357316381114</c:v>
                </c:pt>
                <c:pt idx="217">
                  <c:v>7.0869357316381114</c:v>
                </c:pt>
                <c:pt idx="218">
                  <c:v>7.0942604238285636</c:v>
                </c:pt>
                <c:pt idx="219">
                  <c:v>7.1234941941586181</c:v>
                </c:pt>
                <c:pt idx="220">
                  <c:v>7.1426125084898437</c:v>
                </c:pt>
                <c:pt idx="221">
                  <c:v>7.100111135076153</c:v>
                </c:pt>
                <c:pt idx="222">
                  <c:v>7.1100602005578457</c:v>
                </c:pt>
                <c:pt idx="223">
                  <c:v>7.120596586357208</c:v>
                </c:pt>
                <c:pt idx="224">
                  <c:v>7.120596586357208</c:v>
                </c:pt>
                <c:pt idx="225">
                  <c:v>7.1066652391568752</c:v>
                </c:pt>
                <c:pt idx="226">
                  <c:v>7.1232043471988025</c:v>
                </c:pt>
                <c:pt idx="227">
                  <c:v>7.1232043471988025</c:v>
                </c:pt>
                <c:pt idx="228">
                  <c:v>7.0917006561767399</c:v>
                </c:pt>
                <c:pt idx="229">
                  <c:v>7.0938774825978372</c:v>
                </c:pt>
                <c:pt idx="230">
                  <c:v>7.0938774825978372</c:v>
                </c:pt>
                <c:pt idx="231">
                  <c:v>7.1015179257933267</c:v>
                </c:pt>
                <c:pt idx="232">
                  <c:v>7.1147586278017405</c:v>
                </c:pt>
                <c:pt idx="233">
                  <c:v>7.0516358576786207</c:v>
                </c:pt>
                <c:pt idx="234">
                  <c:v>7.0751183322787856</c:v>
                </c:pt>
                <c:pt idx="235">
                  <c:v>7.0751183322787856</c:v>
                </c:pt>
                <c:pt idx="236">
                  <c:v>7.1041400237016274</c:v>
                </c:pt>
                <c:pt idx="237">
                  <c:v>7.079359315358067</c:v>
                </c:pt>
                <c:pt idx="238">
                  <c:v>7.0646702884202188</c:v>
                </c:pt>
                <c:pt idx="239">
                  <c:v>7.0646702884202188</c:v>
                </c:pt>
                <c:pt idx="240">
                  <c:v>7.070601981075149</c:v>
                </c:pt>
                <c:pt idx="241">
                  <c:v>7.0733692997770063</c:v>
                </c:pt>
                <c:pt idx="242">
                  <c:v>7.080765759627937</c:v>
                </c:pt>
                <c:pt idx="243">
                  <c:v>7.0479786435667879</c:v>
                </c:pt>
                <c:pt idx="244">
                  <c:v>7.0503715317864728</c:v>
                </c:pt>
                <c:pt idx="245">
                  <c:v>7.056648009364789</c:v>
                </c:pt>
                <c:pt idx="246">
                  <c:v>7.0644176035107078</c:v>
                </c:pt>
                <c:pt idx="247">
                  <c:v>7.0658019263812477</c:v>
                </c:pt>
                <c:pt idx="248">
                  <c:v>7.0817561532278468</c:v>
                </c:pt>
                <c:pt idx="249">
                  <c:v>7.0860489912930973</c:v>
                </c:pt>
                <c:pt idx="250">
                  <c:v>7.0911183609714943</c:v>
                </c:pt>
                <c:pt idx="251">
                  <c:v>7.1044448313251918</c:v>
                </c:pt>
                <c:pt idx="252">
                  <c:v>7.119271422919546</c:v>
                </c:pt>
                <c:pt idx="253">
                  <c:v>7.0913317255015738</c:v>
                </c:pt>
                <c:pt idx="254">
                  <c:v>7.1017105610245412</c:v>
                </c:pt>
                <c:pt idx="255">
                  <c:v>7.0747266365156456</c:v>
                </c:pt>
                <c:pt idx="256">
                  <c:v>7.0923350359734663</c:v>
                </c:pt>
                <c:pt idx="257">
                  <c:v>7.0923350359734663</c:v>
                </c:pt>
                <c:pt idx="258">
                  <c:v>7.0628795082487841</c:v>
                </c:pt>
                <c:pt idx="259">
                  <c:v>7.0628795082487841</c:v>
                </c:pt>
                <c:pt idx="260">
                  <c:v>7.0471553140593253</c:v>
                </c:pt>
                <c:pt idx="261">
                  <c:v>7.0471553140593253</c:v>
                </c:pt>
                <c:pt idx="262">
                  <c:v>7.0421983640315906</c:v>
                </c:pt>
                <c:pt idx="263">
                  <c:v>7.0786946645052158</c:v>
                </c:pt>
                <c:pt idx="264">
                  <c:v>7.0980549880206691</c:v>
                </c:pt>
                <c:pt idx="265">
                  <c:v>7.1117244807752442</c:v>
                </c:pt>
                <c:pt idx="266">
                  <c:v>7.123520649775787</c:v>
                </c:pt>
                <c:pt idx="267">
                  <c:v>7.134200248170405</c:v>
                </c:pt>
                <c:pt idx="268">
                  <c:v>7.1450803203179243</c:v>
                </c:pt>
                <c:pt idx="269">
                  <c:v>7.1658634060919502</c:v>
                </c:pt>
                <c:pt idx="270">
                  <c:v>7.1569634360443963</c:v>
                </c:pt>
                <c:pt idx="271">
                  <c:v>7.1506740232043553</c:v>
                </c:pt>
                <c:pt idx="272">
                  <c:v>7.1416869531764444</c:v>
                </c:pt>
                <c:pt idx="273">
                  <c:v>7.1689825772273519</c:v>
                </c:pt>
                <c:pt idx="274">
                  <c:v>7.1696028027559997</c:v>
                </c:pt>
                <c:pt idx="275">
                  <c:v>7.1516599755289789</c:v>
                </c:pt>
                <c:pt idx="276">
                  <c:v>7.1600321212863376</c:v>
                </c:pt>
                <c:pt idx="277">
                  <c:v>7.1539745295293589</c:v>
                </c:pt>
                <c:pt idx="278">
                  <c:v>7.1542918875302544</c:v>
                </c:pt>
                <c:pt idx="279">
                  <c:v>7.1705599825475437</c:v>
                </c:pt>
                <c:pt idx="280">
                  <c:v>7.1812539014198187</c:v>
                </c:pt>
                <c:pt idx="281">
                  <c:v>7.2151737212219116</c:v>
                </c:pt>
                <c:pt idx="282">
                  <c:v>7.2006158596404504</c:v>
                </c:pt>
                <c:pt idx="283">
                  <c:v>7.2014379615369695</c:v>
                </c:pt>
                <c:pt idx="284">
                  <c:v>7.1942208916806791</c:v>
                </c:pt>
                <c:pt idx="285">
                  <c:v>7.2077903446596236</c:v>
                </c:pt>
                <c:pt idx="286">
                  <c:v>7.2026596649100441</c:v>
                </c:pt>
                <c:pt idx="287">
                  <c:v>7.2554233221196069</c:v>
                </c:pt>
                <c:pt idx="288">
                  <c:v>7.2447367505859281</c:v>
                </c:pt>
                <c:pt idx="289">
                  <c:v>7.2407060059147339</c:v>
                </c:pt>
                <c:pt idx="290">
                  <c:v>7.2407060059147339</c:v>
                </c:pt>
                <c:pt idx="291">
                  <c:v>7.2443226334961306</c:v>
                </c:pt>
                <c:pt idx="292">
                  <c:v>7.2425759155190361</c:v>
                </c:pt>
                <c:pt idx="293">
                  <c:v>7.2425759155190361</c:v>
                </c:pt>
                <c:pt idx="294">
                  <c:v>7.2513639619933734</c:v>
                </c:pt>
                <c:pt idx="295">
                  <c:v>7.2492416399941382</c:v>
                </c:pt>
                <c:pt idx="296">
                  <c:v>7.2492416399941382</c:v>
                </c:pt>
                <c:pt idx="297">
                  <c:v>7.2264849231547243</c:v>
                </c:pt>
                <c:pt idx="298">
                  <c:v>7.2340536108261011</c:v>
                </c:pt>
                <c:pt idx="299">
                  <c:v>7.236446499045786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Sheet2!$D$2:$D$301</c:f>
              <c:numCache>
                <c:formatCode>General</c:formatCode>
                <c:ptCount val="300"/>
                <c:pt idx="0">
                  <c:v>6.6438561897747253</c:v>
                </c:pt>
                <c:pt idx="1">
                  <c:v>6.6438561897747253</c:v>
                </c:pt>
                <c:pt idx="2">
                  <c:v>6.6438561897747253</c:v>
                </c:pt>
                <c:pt idx="3">
                  <c:v>6.6438561897747253</c:v>
                </c:pt>
                <c:pt idx="4">
                  <c:v>6.6509512014574934</c:v>
                </c:pt>
                <c:pt idx="5">
                  <c:v>6.6447487258889435</c:v>
                </c:pt>
                <c:pt idx="6">
                  <c:v>6.6447487258889435</c:v>
                </c:pt>
                <c:pt idx="7">
                  <c:v>6.6447487258889435</c:v>
                </c:pt>
                <c:pt idx="8">
                  <c:v>6.6447487258889435</c:v>
                </c:pt>
                <c:pt idx="9">
                  <c:v>6.6447487258889435</c:v>
                </c:pt>
                <c:pt idx="10">
                  <c:v>6.6498899755050189</c:v>
                </c:pt>
                <c:pt idx="11">
                  <c:v>6.669036763612155</c:v>
                </c:pt>
                <c:pt idx="12">
                  <c:v>6.669036763612155</c:v>
                </c:pt>
                <c:pt idx="13">
                  <c:v>6.6764906350210902</c:v>
                </c:pt>
                <c:pt idx="14">
                  <c:v>6.6764906350210902</c:v>
                </c:pt>
                <c:pt idx="15">
                  <c:v>6.6764906350210902</c:v>
                </c:pt>
                <c:pt idx="16">
                  <c:v>6.6714757774105502</c:v>
                </c:pt>
                <c:pt idx="17">
                  <c:v>6.6714757774105502</c:v>
                </c:pt>
                <c:pt idx="18">
                  <c:v>6.6714757774105502</c:v>
                </c:pt>
                <c:pt idx="19">
                  <c:v>6.6714757774105502</c:v>
                </c:pt>
                <c:pt idx="20">
                  <c:v>6.6714757774105502</c:v>
                </c:pt>
                <c:pt idx="21">
                  <c:v>6.6763582424887629</c:v>
                </c:pt>
                <c:pt idx="22">
                  <c:v>6.6763582424887629</c:v>
                </c:pt>
                <c:pt idx="23">
                  <c:v>6.6763582424887629</c:v>
                </c:pt>
                <c:pt idx="24">
                  <c:v>6.6763582424887629</c:v>
                </c:pt>
                <c:pt idx="25">
                  <c:v>6.6828932546960358</c:v>
                </c:pt>
                <c:pt idx="26">
                  <c:v>6.6828932546960358</c:v>
                </c:pt>
                <c:pt idx="27">
                  <c:v>6.6828932546960358</c:v>
                </c:pt>
                <c:pt idx="28">
                  <c:v>6.6828932546960358</c:v>
                </c:pt>
                <c:pt idx="29">
                  <c:v>6.6828932546960358</c:v>
                </c:pt>
                <c:pt idx="30">
                  <c:v>6.6846666791637297</c:v>
                </c:pt>
                <c:pt idx="31">
                  <c:v>6.6646188371153983</c:v>
                </c:pt>
                <c:pt idx="32">
                  <c:v>6.6682786365391244</c:v>
                </c:pt>
                <c:pt idx="33">
                  <c:v>6.6682786365391244</c:v>
                </c:pt>
                <c:pt idx="34">
                  <c:v>6.6682786365391244</c:v>
                </c:pt>
                <c:pt idx="35">
                  <c:v>6.6682786365391244</c:v>
                </c:pt>
                <c:pt idx="36">
                  <c:v>6.6682786365391244</c:v>
                </c:pt>
                <c:pt idx="37">
                  <c:v>6.6682786365391244</c:v>
                </c:pt>
                <c:pt idx="38">
                  <c:v>6.6758329726773979</c:v>
                </c:pt>
                <c:pt idx="39">
                  <c:v>6.6758329726773979</c:v>
                </c:pt>
                <c:pt idx="40">
                  <c:v>6.6758329726773979</c:v>
                </c:pt>
                <c:pt idx="41">
                  <c:v>6.6758329726773979</c:v>
                </c:pt>
                <c:pt idx="42">
                  <c:v>6.6758329726773979</c:v>
                </c:pt>
                <c:pt idx="43">
                  <c:v>6.6758329726773979</c:v>
                </c:pt>
                <c:pt idx="44">
                  <c:v>6.6758329726773979</c:v>
                </c:pt>
                <c:pt idx="45">
                  <c:v>6.6758329726773979</c:v>
                </c:pt>
                <c:pt idx="46">
                  <c:v>6.6758329726773979</c:v>
                </c:pt>
                <c:pt idx="47">
                  <c:v>6.6758329726773979</c:v>
                </c:pt>
                <c:pt idx="48">
                  <c:v>6.6758329726773979</c:v>
                </c:pt>
                <c:pt idx="49">
                  <c:v>6.6762801388328992</c:v>
                </c:pt>
                <c:pt idx="50">
                  <c:v>6.6762801388328992</c:v>
                </c:pt>
                <c:pt idx="51">
                  <c:v>6.6780103349717823</c:v>
                </c:pt>
                <c:pt idx="52">
                  <c:v>6.6463149403353219</c:v>
                </c:pt>
                <c:pt idx="53">
                  <c:v>6.6542997603759995</c:v>
                </c:pt>
                <c:pt idx="54">
                  <c:v>6.6542997603759995</c:v>
                </c:pt>
                <c:pt idx="55">
                  <c:v>6.6612655607024767</c:v>
                </c:pt>
                <c:pt idx="56">
                  <c:v>6.6612655607024767</c:v>
                </c:pt>
                <c:pt idx="57">
                  <c:v>6.6612655607024767</c:v>
                </c:pt>
                <c:pt idx="58">
                  <c:v>6.6624048398287528</c:v>
                </c:pt>
                <c:pt idx="59">
                  <c:v>6.6624048398287528</c:v>
                </c:pt>
                <c:pt idx="60">
                  <c:v>6.6624048398287528</c:v>
                </c:pt>
                <c:pt idx="61">
                  <c:v>6.6624048398287528</c:v>
                </c:pt>
                <c:pt idx="62">
                  <c:v>6.6624048398287528</c:v>
                </c:pt>
                <c:pt idx="63">
                  <c:v>6.6624048398287528</c:v>
                </c:pt>
                <c:pt idx="64">
                  <c:v>6.6492598929487805</c:v>
                </c:pt>
                <c:pt idx="65">
                  <c:v>6.6492598929487805</c:v>
                </c:pt>
                <c:pt idx="66">
                  <c:v>6.664257827692917</c:v>
                </c:pt>
                <c:pt idx="67">
                  <c:v>6.664257827692917</c:v>
                </c:pt>
                <c:pt idx="68">
                  <c:v>6.664257827692917</c:v>
                </c:pt>
                <c:pt idx="69">
                  <c:v>6.664257827692917</c:v>
                </c:pt>
                <c:pt idx="70">
                  <c:v>6.6866185382052263</c:v>
                </c:pt>
                <c:pt idx="71">
                  <c:v>6.6866185382052263</c:v>
                </c:pt>
                <c:pt idx="72">
                  <c:v>6.6866185382052263</c:v>
                </c:pt>
                <c:pt idx="73">
                  <c:v>6.6866185382052263</c:v>
                </c:pt>
                <c:pt idx="74">
                  <c:v>6.6866185382052263</c:v>
                </c:pt>
                <c:pt idx="75">
                  <c:v>6.6866185382052263</c:v>
                </c:pt>
                <c:pt idx="76">
                  <c:v>6.6866185382052263</c:v>
                </c:pt>
                <c:pt idx="77">
                  <c:v>6.6866185382052263</c:v>
                </c:pt>
                <c:pt idx="78">
                  <c:v>6.6866185382052263</c:v>
                </c:pt>
                <c:pt idx="79">
                  <c:v>6.6866185382052263</c:v>
                </c:pt>
                <c:pt idx="80">
                  <c:v>6.6866185382052263</c:v>
                </c:pt>
                <c:pt idx="81">
                  <c:v>6.6906668260857236</c:v>
                </c:pt>
                <c:pt idx="82">
                  <c:v>6.6906668260857236</c:v>
                </c:pt>
                <c:pt idx="83">
                  <c:v>6.6906668260857236</c:v>
                </c:pt>
                <c:pt idx="84">
                  <c:v>6.6970725767697772</c:v>
                </c:pt>
                <c:pt idx="85">
                  <c:v>6.6970725767697772</c:v>
                </c:pt>
                <c:pt idx="86">
                  <c:v>6.6970725767697772</c:v>
                </c:pt>
                <c:pt idx="87">
                  <c:v>6.6970725767697772</c:v>
                </c:pt>
                <c:pt idx="88">
                  <c:v>6.7007611567040186</c:v>
                </c:pt>
                <c:pt idx="89">
                  <c:v>6.7007611567040186</c:v>
                </c:pt>
                <c:pt idx="90">
                  <c:v>6.7007611567040186</c:v>
                </c:pt>
                <c:pt idx="91">
                  <c:v>6.7210606607219319</c:v>
                </c:pt>
                <c:pt idx="92">
                  <c:v>6.7221566925136624</c:v>
                </c:pt>
                <c:pt idx="93">
                  <c:v>6.7339671709129032</c:v>
                </c:pt>
                <c:pt idx="94">
                  <c:v>6.7339671709129032</c:v>
                </c:pt>
                <c:pt idx="95">
                  <c:v>6.7339671709129032</c:v>
                </c:pt>
                <c:pt idx="96">
                  <c:v>6.7339671709129032</c:v>
                </c:pt>
                <c:pt idx="97">
                  <c:v>6.7339671709129032</c:v>
                </c:pt>
                <c:pt idx="98">
                  <c:v>6.7298496197449094</c:v>
                </c:pt>
                <c:pt idx="99">
                  <c:v>6.7298496197449094</c:v>
                </c:pt>
                <c:pt idx="100">
                  <c:v>6.7298496197449094</c:v>
                </c:pt>
                <c:pt idx="101">
                  <c:v>6.7298496197449094</c:v>
                </c:pt>
                <c:pt idx="102">
                  <c:v>6.7298496197449094</c:v>
                </c:pt>
                <c:pt idx="103">
                  <c:v>6.7298496197449094</c:v>
                </c:pt>
                <c:pt idx="104">
                  <c:v>6.7298496197449094</c:v>
                </c:pt>
                <c:pt idx="105">
                  <c:v>6.7377770493530367</c:v>
                </c:pt>
                <c:pt idx="106">
                  <c:v>6.7571658418684297</c:v>
                </c:pt>
                <c:pt idx="107">
                  <c:v>6.7571658418684297</c:v>
                </c:pt>
                <c:pt idx="108">
                  <c:v>6.752845721893463</c:v>
                </c:pt>
                <c:pt idx="109">
                  <c:v>6.752845721893463</c:v>
                </c:pt>
                <c:pt idx="110">
                  <c:v>6.752845721893463</c:v>
                </c:pt>
                <c:pt idx="111">
                  <c:v>6.752845721893463</c:v>
                </c:pt>
                <c:pt idx="112">
                  <c:v>6.752845721893463</c:v>
                </c:pt>
                <c:pt idx="113">
                  <c:v>6.752845721893463</c:v>
                </c:pt>
                <c:pt idx="114">
                  <c:v>6.8335852379544288</c:v>
                </c:pt>
                <c:pt idx="115">
                  <c:v>6.8335852379544288</c:v>
                </c:pt>
                <c:pt idx="116">
                  <c:v>6.8335852379544288</c:v>
                </c:pt>
                <c:pt idx="117">
                  <c:v>6.8335852379544288</c:v>
                </c:pt>
                <c:pt idx="118">
                  <c:v>6.8335852379544288</c:v>
                </c:pt>
                <c:pt idx="119">
                  <c:v>6.8335852379544288</c:v>
                </c:pt>
                <c:pt idx="120">
                  <c:v>6.8335852379544288</c:v>
                </c:pt>
                <c:pt idx="121">
                  <c:v>6.8335852379544288</c:v>
                </c:pt>
                <c:pt idx="122">
                  <c:v>6.8335852379544288</c:v>
                </c:pt>
                <c:pt idx="123">
                  <c:v>6.8335852379544288</c:v>
                </c:pt>
                <c:pt idx="124">
                  <c:v>6.8403069408068582</c:v>
                </c:pt>
                <c:pt idx="125">
                  <c:v>6.8669370530566507</c:v>
                </c:pt>
                <c:pt idx="126">
                  <c:v>6.8891841185549474</c:v>
                </c:pt>
                <c:pt idx="127">
                  <c:v>6.8891841185549474</c:v>
                </c:pt>
                <c:pt idx="128">
                  <c:v>6.8891841185549474</c:v>
                </c:pt>
                <c:pt idx="129">
                  <c:v>6.8891841185549474</c:v>
                </c:pt>
                <c:pt idx="130">
                  <c:v>6.8891841185549474</c:v>
                </c:pt>
                <c:pt idx="131">
                  <c:v>6.8891841185549474</c:v>
                </c:pt>
                <c:pt idx="132">
                  <c:v>6.8891841185549474</c:v>
                </c:pt>
                <c:pt idx="133">
                  <c:v>6.9088718016568631</c:v>
                </c:pt>
                <c:pt idx="134">
                  <c:v>6.9088718016568631</c:v>
                </c:pt>
                <c:pt idx="135">
                  <c:v>6.9088718016568631</c:v>
                </c:pt>
                <c:pt idx="136">
                  <c:v>6.9088718016568631</c:v>
                </c:pt>
                <c:pt idx="137">
                  <c:v>6.9088718016568631</c:v>
                </c:pt>
                <c:pt idx="138">
                  <c:v>6.9088718016568631</c:v>
                </c:pt>
                <c:pt idx="139">
                  <c:v>6.9088718016568631</c:v>
                </c:pt>
                <c:pt idx="140">
                  <c:v>6.9088718016568631</c:v>
                </c:pt>
                <c:pt idx="141">
                  <c:v>6.9088718016568631</c:v>
                </c:pt>
                <c:pt idx="142">
                  <c:v>6.9088718016568631</c:v>
                </c:pt>
                <c:pt idx="143">
                  <c:v>6.9088718016568631</c:v>
                </c:pt>
                <c:pt idx="144">
                  <c:v>6.9088718016568631</c:v>
                </c:pt>
                <c:pt idx="145">
                  <c:v>6.9457197234028394</c:v>
                </c:pt>
                <c:pt idx="146">
                  <c:v>6.9457197234028394</c:v>
                </c:pt>
                <c:pt idx="147">
                  <c:v>6.9548948800376031</c:v>
                </c:pt>
                <c:pt idx="148">
                  <c:v>6.9548948800376031</c:v>
                </c:pt>
                <c:pt idx="149">
                  <c:v>6.9548948800376031</c:v>
                </c:pt>
                <c:pt idx="150">
                  <c:v>6.9548948800376031</c:v>
                </c:pt>
                <c:pt idx="151">
                  <c:v>6.9548948800376031</c:v>
                </c:pt>
                <c:pt idx="152">
                  <c:v>6.9548948800376031</c:v>
                </c:pt>
                <c:pt idx="153">
                  <c:v>6.9548948800376031</c:v>
                </c:pt>
                <c:pt idx="154">
                  <c:v>6.9548948800376031</c:v>
                </c:pt>
                <c:pt idx="155">
                  <c:v>6.9548948800376031</c:v>
                </c:pt>
                <c:pt idx="156">
                  <c:v>6.9548948800376031</c:v>
                </c:pt>
                <c:pt idx="157">
                  <c:v>6.9548948800376031</c:v>
                </c:pt>
                <c:pt idx="158">
                  <c:v>6.9548948800376031</c:v>
                </c:pt>
                <c:pt idx="159">
                  <c:v>6.9548948800376031</c:v>
                </c:pt>
                <c:pt idx="160">
                  <c:v>6.9548948800376031</c:v>
                </c:pt>
                <c:pt idx="161">
                  <c:v>6.9548948800376031</c:v>
                </c:pt>
                <c:pt idx="162">
                  <c:v>6.9548948800376031</c:v>
                </c:pt>
                <c:pt idx="163">
                  <c:v>6.9548948800376031</c:v>
                </c:pt>
                <c:pt idx="164">
                  <c:v>6.9548948800376031</c:v>
                </c:pt>
                <c:pt idx="165">
                  <c:v>6.9548948800376031</c:v>
                </c:pt>
                <c:pt idx="166">
                  <c:v>6.9548948800376031</c:v>
                </c:pt>
                <c:pt idx="167">
                  <c:v>6.9548948800376031</c:v>
                </c:pt>
                <c:pt idx="168">
                  <c:v>6.9548948800376031</c:v>
                </c:pt>
                <c:pt idx="169">
                  <c:v>6.9605104474445119</c:v>
                </c:pt>
                <c:pt idx="170">
                  <c:v>6.9605104474445119</c:v>
                </c:pt>
                <c:pt idx="171">
                  <c:v>6.9605104474445119</c:v>
                </c:pt>
                <c:pt idx="172">
                  <c:v>6.9605104474445119</c:v>
                </c:pt>
                <c:pt idx="173">
                  <c:v>6.9605104474445119</c:v>
                </c:pt>
                <c:pt idx="174">
                  <c:v>6.9825159875600749</c:v>
                </c:pt>
                <c:pt idx="175">
                  <c:v>6.9822274196941478</c:v>
                </c:pt>
                <c:pt idx="176">
                  <c:v>6.9822274196941478</c:v>
                </c:pt>
                <c:pt idx="177">
                  <c:v>6.9822274196941478</c:v>
                </c:pt>
                <c:pt idx="178">
                  <c:v>6.9822274196941478</c:v>
                </c:pt>
                <c:pt idx="179">
                  <c:v>6.9848651388414043</c:v>
                </c:pt>
                <c:pt idx="180">
                  <c:v>7.0662593094982373</c:v>
                </c:pt>
                <c:pt idx="181">
                  <c:v>7.0662593094982373</c:v>
                </c:pt>
                <c:pt idx="182">
                  <c:v>7.0662593094982373</c:v>
                </c:pt>
                <c:pt idx="183">
                  <c:v>7.0662593094982373</c:v>
                </c:pt>
                <c:pt idx="184">
                  <c:v>7.0662593094982373</c:v>
                </c:pt>
                <c:pt idx="185">
                  <c:v>7.0349620400384802</c:v>
                </c:pt>
                <c:pt idx="186">
                  <c:v>7.0349620400384802</c:v>
                </c:pt>
                <c:pt idx="187">
                  <c:v>7.0349620400384802</c:v>
                </c:pt>
                <c:pt idx="188">
                  <c:v>7.0349620400384802</c:v>
                </c:pt>
                <c:pt idx="189">
                  <c:v>7.0349620400384802</c:v>
                </c:pt>
                <c:pt idx="190">
                  <c:v>7.0349620400384802</c:v>
                </c:pt>
                <c:pt idx="191">
                  <c:v>7.0148117925580928</c:v>
                </c:pt>
                <c:pt idx="192">
                  <c:v>7.0148117925580928</c:v>
                </c:pt>
                <c:pt idx="193">
                  <c:v>7.0148117925580928</c:v>
                </c:pt>
                <c:pt idx="194">
                  <c:v>7.0148117925580928</c:v>
                </c:pt>
                <c:pt idx="195">
                  <c:v>7.0148117925580928</c:v>
                </c:pt>
                <c:pt idx="196">
                  <c:v>7.0148117925580928</c:v>
                </c:pt>
                <c:pt idx="197">
                  <c:v>7.016541988696976</c:v>
                </c:pt>
                <c:pt idx="198">
                  <c:v>7.016541988696976</c:v>
                </c:pt>
                <c:pt idx="199">
                  <c:v>7.016541988696976</c:v>
                </c:pt>
                <c:pt idx="200">
                  <c:v>7.0081935297779632</c:v>
                </c:pt>
                <c:pt idx="201">
                  <c:v>7.0081935297779632</c:v>
                </c:pt>
                <c:pt idx="202">
                  <c:v>7.0081935297779632</c:v>
                </c:pt>
                <c:pt idx="203">
                  <c:v>7.0081935297779632</c:v>
                </c:pt>
                <c:pt idx="204">
                  <c:v>7.0081935297779632</c:v>
                </c:pt>
                <c:pt idx="205">
                  <c:v>7.0205476601858372</c:v>
                </c:pt>
                <c:pt idx="206">
                  <c:v>7.0243801340611016</c:v>
                </c:pt>
                <c:pt idx="207">
                  <c:v>7.0110167856425134</c:v>
                </c:pt>
                <c:pt idx="208">
                  <c:v>7.0110167856425134</c:v>
                </c:pt>
                <c:pt idx="209">
                  <c:v>7.0369669092509737</c:v>
                </c:pt>
                <c:pt idx="210">
                  <c:v>7.0445355969223495</c:v>
                </c:pt>
                <c:pt idx="211">
                  <c:v>7.0445355969223495</c:v>
                </c:pt>
                <c:pt idx="212">
                  <c:v>7.0445355969223495</c:v>
                </c:pt>
                <c:pt idx="213">
                  <c:v>7.0323803225496428</c:v>
                </c:pt>
                <c:pt idx="214">
                  <c:v>7.0323803225496428</c:v>
                </c:pt>
                <c:pt idx="215">
                  <c:v>7.0323803225496428</c:v>
                </c:pt>
                <c:pt idx="216">
                  <c:v>7.0209377739124639</c:v>
                </c:pt>
                <c:pt idx="217">
                  <c:v>7.0209377739124639</c:v>
                </c:pt>
                <c:pt idx="218">
                  <c:v>7.0209377739124639</c:v>
                </c:pt>
                <c:pt idx="219">
                  <c:v>7.0501715442425184</c:v>
                </c:pt>
                <c:pt idx="220">
                  <c:v>7.0501715442425184</c:v>
                </c:pt>
                <c:pt idx="221">
                  <c:v>7.0076701708288267</c:v>
                </c:pt>
                <c:pt idx="222">
                  <c:v>7.0076701708288267</c:v>
                </c:pt>
                <c:pt idx="223">
                  <c:v>7.0182065566281899</c:v>
                </c:pt>
                <c:pt idx="224">
                  <c:v>7.0182065566281899</c:v>
                </c:pt>
                <c:pt idx="225">
                  <c:v>7.0042752094278562</c:v>
                </c:pt>
                <c:pt idx="226">
                  <c:v>7.0042752094278562</c:v>
                </c:pt>
                <c:pt idx="227">
                  <c:v>7.0042752094278562</c:v>
                </c:pt>
                <c:pt idx="228">
                  <c:v>7.0042752094278562</c:v>
                </c:pt>
                <c:pt idx="229">
                  <c:v>7.0064520358489535</c:v>
                </c:pt>
                <c:pt idx="230">
                  <c:v>7.0064520358489535</c:v>
                </c:pt>
                <c:pt idx="231">
                  <c:v>7.0064520358489535</c:v>
                </c:pt>
                <c:pt idx="232">
                  <c:v>7.0064520358489535</c:v>
                </c:pt>
                <c:pt idx="233">
                  <c:v>7.0064520358489535</c:v>
                </c:pt>
                <c:pt idx="234">
                  <c:v>7.0064520358489535</c:v>
                </c:pt>
                <c:pt idx="235">
                  <c:v>7.0064520358489535</c:v>
                </c:pt>
                <c:pt idx="236">
                  <c:v>7.0064520358489535</c:v>
                </c:pt>
                <c:pt idx="237">
                  <c:v>6.9816713275053921</c:v>
                </c:pt>
                <c:pt idx="238">
                  <c:v>6.9816713275053921</c:v>
                </c:pt>
                <c:pt idx="239">
                  <c:v>6.9816713275053921</c:v>
                </c:pt>
                <c:pt idx="240">
                  <c:v>6.9816713275053921</c:v>
                </c:pt>
                <c:pt idx="241">
                  <c:v>6.9816713275053921</c:v>
                </c:pt>
                <c:pt idx="242">
                  <c:v>6.9816713275053921</c:v>
                </c:pt>
                <c:pt idx="243">
                  <c:v>6.9816713275053921</c:v>
                </c:pt>
                <c:pt idx="244">
                  <c:v>6.9816713275053921</c:v>
                </c:pt>
                <c:pt idx="245">
                  <c:v>6.9816713275053921</c:v>
                </c:pt>
                <c:pt idx="246">
                  <c:v>6.98944092165131</c:v>
                </c:pt>
                <c:pt idx="247">
                  <c:v>6.9908252445218499</c:v>
                </c:pt>
                <c:pt idx="248">
                  <c:v>6.9908252445218499</c:v>
                </c:pt>
                <c:pt idx="249">
                  <c:v>6.9951180825871013</c:v>
                </c:pt>
                <c:pt idx="250">
                  <c:v>6.9951180825871013</c:v>
                </c:pt>
                <c:pt idx="251">
                  <c:v>6.9951180825871013</c:v>
                </c:pt>
                <c:pt idx="252">
                  <c:v>7.0099446741814537</c:v>
                </c:pt>
                <c:pt idx="253">
                  <c:v>7.0099446741814537</c:v>
                </c:pt>
                <c:pt idx="254">
                  <c:v>7.0099446741814537</c:v>
                </c:pt>
                <c:pt idx="255">
                  <c:v>6.9829607496725581</c:v>
                </c:pt>
                <c:pt idx="256">
                  <c:v>7.0005691491303788</c:v>
                </c:pt>
                <c:pt idx="257">
                  <c:v>7.0005691491303788</c:v>
                </c:pt>
                <c:pt idx="258">
                  <c:v>7.0005691491303788</c:v>
                </c:pt>
                <c:pt idx="259">
                  <c:v>7.0005691491303788</c:v>
                </c:pt>
                <c:pt idx="260">
                  <c:v>6.9848449549409208</c:v>
                </c:pt>
                <c:pt idx="261">
                  <c:v>6.9848449549409208</c:v>
                </c:pt>
                <c:pt idx="262">
                  <c:v>6.9848449549409208</c:v>
                </c:pt>
                <c:pt idx="263">
                  <c:v>7.021341255414546</c:v>
                </c:pt>
                <c:pt idx="264">
                  <c:v>7.0407015789299994</c:v>
                </c:pt>
                <c:pt idx="265">
                  <c:v>7.0543710716845744</c:v>
                </c:pt>
                <c:pt idx="266">
                  <c:v>7.0543710716845744</c:v>
                </c:pt>
                <c:pt idx="267">
                  <c:v>7.0543710716845744</c:v>
                </c:pt>
                <c:pt idx="268">
                  <c:v>7.0543710716845744</c:v>
                </c:pt>
                <c:pt idx="269">
                  <c:v>7.0543710716845744</c:v>
                </c:pt>
                <c:pt idx="270">
                  <c:v>7.0543710716845744</c:v>
                </c:pt>
                <c:pt idx="271">
                  <c:v>7.0543710716845744</c:v>
                </c:pt>
                <c:pt idx="272">
                  <c:v>7.0543710716845744</c:v>
                </c:pt>
                <c:pt idx="273">
                  <c:v>7.0816666957354819</c:v>
                </c:pt>
                <c:pt idx="274">
                  <c:v>7.0822869212641297</c:v>
                </c:pt>
                <c:pt idx="275">
                  <c:v>7.0822869212641297</c:v>
                </c:pt>
                <c:pt idx="276">
                  <c:v>7.0822869212641297</c:v>
                </c:pt>
                <c:pt idx="277">
                  <c:v>7.0822869212641297</c:v>
                </c:pt>
                <c:pt idx="278">
                  <c:v>7.0822869212641297</c:v>
                </c:pt>
                <c:pt idx="279">
                  <c:v>7.0822869212641297</c:v>
                </c:pt>
                <c:pt idx="280">
                  <c:v>7.0929808401364038</c:v>
                </c:pt>
                <c:pt idx="281">
                  <c:v>7.0929808401364038</c:v>
                </c:pt>
                <c:pt idx="282">
                  <c:v>7.0929808401364038</c:v>
                </c:pt>
                <c:pt idx="283">
                  <c:v>7.0938029420329221</c:v>
                </c:pt>
                <c:pt idx="284">
                  <c:v>7.0865858721766326</c:v>
                </c:pt>
                <c:pt idx="285">
                  <c:v>7.0865858721766326</c:v>
                </c:pt>
                <c:pt idx="286">
                  <c:v>7.0865858721766326</c:v>
                </c:pt>
                <c:pt idx="287">
                  <c:v>7.0865858721766326</c:v>
                </c:pt>
                <c:pt idx="288">
                  <c:v>7.0865858721766326</c:v>
                </c:pt>
                <c:pt idx="289">
                  <c:v>7.0865858721766326</c:v>
                </c:pt>
                <c:pt idx="290">
                  <c:v>7.0865858721766326</c:v>
                </c:pt>
                <c:pt idx="291">
                  <c:v>7.0865858721766326</c:v>
                </c:pt>
                <c:pt idx="292">
                  <c:v>7.0865858721766326</c:v>
                </c:pt>
                <c:pt idx="293">
                  <c:v>7.0865858721766326</c:v>
                </c:pt>
                <c:pt idx="294">
                  <c:v>7.0865858721766326</c:v>
                </c:pt>
                <c:pt idx="295">
                  <c:v>7.0865858721766326</c:v>
                </c:pt>
                <c:pt idx="296">
                  <c:v>7.0865858721766326</c:v>
                </c:pt>
                <c:pt idx="297">
                  <c:v>7.0865858721766326</c:v>
                </c:pt>
                <c:pt idx="298">
                  <c:v>7.0865858721766326</c:v>
                </c:pt>
                <c:pt idx="299">
                  <c:v>7.0889787603963157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Sheet2!$E$2:$E$301</c:f>
              <c:numCache>
                <c:formatCode>General</c:formatCode>
                <c:ptCount val="300"/>
                <c:pt idx="0">
                  <c:v>6.6438561897747253</c:v>
                </c:pt>
                <c:pt idx="1">
                  <c:v>6.6438561897747253</c:v>
                </c:pt>
                <c:pt idx="2">
                  <c:v>6.6438561897747253</c:v>
                </c:pt>
                <c:pt idx="3">
                  <c:v>6.6438561897747253</c:v>
                </c:pt>
                <c:pt idx="4">
                  <c:v>6.6509512014574934</c:v>
                </c:pt>
                <c:pt idx="5">
                  <c:v>6.6447487258889435</c:v>
                </c:pt>
                <c:pt idx="6">
                  <c:v>6.6447487258889435</c:v>
                </c:pt>
                <c:pt idx="7">
                  <c:v>6.6447487258889435</c:v>
                </c:pt>
                <c:pt idx="8">
                  <c:v>6.6447487258889435</c:v>
                </c:pt>
                <c:pt idx="9">
                  <c:v>6.6447487258889435</c:v>
                </c:pt>
                <c:pt idx="10">
                  <c:v>6.6498899755050189</c:v>
                </c:pt>
                <c:pt idx="11">
                  <c:v>6.669036763612155</c:v>
                </c:pt>
                <c:pt idx="12">
                  <c:v>6.669036763612155</c:v>
                </c:pt>
                <c:pt idx="13">
                  <c:v>6.6764906350210902</c:v>
                </c:pt>
                <c:pt idx="14">
                  <c:v>6.6764906350210902</c:v>
                </c:pt>
                <c:pt idx="15">
                  <c:v>6.6764906350210902</c:v>
                </c:pt>
                <c:pt idx="16">
                  <c:v>6.6714757774105502</c:v>
                </c:pt>
                <c:pt idx="17">
                  <c:v>6.6714757774105502</c:v>
                </c:pt>
                <c:pt idx="18">
                  <c:v>6.6714757774105502</c:v>
                </c:pt>
                <c:pt idx="19">
                  <c:v>6.6714757774105502</c:v>
                </c:pt>
                <c:pt idx="20">
                  <c:v>6.6714757774105502</c:v>
                </c:pt>
                <c:pt idx="21">
                  <c:v>6.6763582424887629</c:v>
                </c:pt>
                <c:pt idx="22">
                  <c:v>6.6763582424887629</c:v>
                </c:pt>
                <c:pt idx="23">
                  <c:v>6.6763582424887629</c:v>
                </c:pt>
                <c:pt idx="24">
                  <c:v>6.6763582424887629</c:v>
                </c:pt>
                <c:pt idx="25">
                  <c:v>6.6828932546960358</c:v>
                </c:pt>
                <c:pt idx="26">
                  <c:v>6.6828932546960358</c:v>
                </c:pt>
                <c:pt idx="27">
                  <c:v>6.6828932546960358</c:v>
                </c:pt>
                <c:pt idx="28">
                  <c:v>6.6828932546960358</c:v>
                </c:pt>
                <c:pt idx="29">
                  <c:v>6.6828932546960358</c:v>
                </c:pt>
                <c:pt idx="30">
                  <c:v>6.6846666791637297</c:v>
                </c:pt>
                <c:pt idx="31">
                  <c:v>6.6646188371153983</c:v>
                </c:pt>
                <c:pt idx="32">
                  <c:v>6.6682786365391244</c:v>
                </c:pt>
                <c:pt idx="33">
                  <c:v>6.6682786365391244</c:v>
                </c:pt>
                <c:pt idx="34">
                  <c:v>6.6682786365391244</c:v>
                </c:pt>
                <c:pt idx="35">
                  <c:v>6.6682786365391244</c:v>
                </c:pt>
                <c:pt idx="36">
                  <c:v>6.6682786365391244</c:v>
                </c:pt>
                <c:pt idx="37">
                  <c:v>6.6682786365391244</c:v>
                </c:pt>
                <c:pt idx="38">
                  <c:v>6.6758329726773979</c:v>
                </c:pt>
                <c:pt idx="39">
                  <c:v>6.6758329726773979</c:v>
                </c:pt>
                <c:pt idx="40">
                  <c:v>6.6758329726773979</c:v>
                </c:pt>
                <c:pt idx="41">
                  <c:v>6.6758329726773979</c:v>
                </c:pt>
                <c:pt idx="42">
                  <c:v>6.6758329726773979</c:v>
                </c:pt>
                <c:pt idx="43">
                  <c:v>6.6758329726773979</c:v>
                </c:pt>
                <c:pt idx="44">
                  <c:v>6.6758329726773979</c:v>
                </c:pt>
                <c:pt idx="45">
                  <c:v>6.6758329726773979</c:v>
                </c:pt>
                <c:pt idx="46">
                  <c:v>6.6758329726773979</c:v>
                </c:pt>
                <c:pt idx="47">
                  <c:v>6.6758329726773979</c:v>
                </c:pt>
                <c:pt idx="48">
                  <c:v>6.6758329726773979</c:v>
                </c:pt>
                <c:pt idx="49">
                  <c:v>6.6758329726773979</c:v>
                </c:pt>
                <c:pt idx="50">
                  <c:v>6.6758329726773979</c:v>
                </c:pt>
                <c:pt idx="51">
                  <c:v>6.6758329726773979</c:v>
                </c:pt>
                <c:pt idx="52">
                  <c:v>6.6441375780409366</c:v>
                </c:pt>
                <c:pt idx="53">
                  <c:v>6.6521223980816151</c:v>
                </c:pt>
                <c:pt idx="54">
                  <c:v>6.6521223980816151</c:v>
                </c:pt>
                <c:pt idx="55">
                  <c:v>6.6590881984080923</c:v>
                </c:pt>
                <c:pt idx="56">
                  <c:v>6.6590881984080923</c:v>
                </c:pt>
                <c:pt idx="57">
                  <c:v>6.6590881984080923</c:v>
                </c:pt>
                <c:pt idx="58">
                  <c:v>6.6602274775343684</c:v>
                </c:pt>
                <c:pt idx="59">
                  <c:v>6.6602274775343684</c:v>
                </c:pt>
                <c:pt idx="60">
                  <c:v>6.6602274775343684</c:v>
                </c:pt>
                <c:pt idx="61">
                  <c:v>6.6602274775343684</c:v>
                </c:pt>
                <c:pt idx="62">
                  <c:v>6.6602274775343684</c:v>
                </c:pt>
                <c:pt idx="63">
                  <c:v>6.6602274775343684</c:v>
                </c:pt>
                <c:pt idx="64">
                  <c:v>6.6470825306543961</c:v>
                </c:pt>
                <c:pt idx="65">
                  <c:v>6.6470825306543961</c:v>
                </c:pt>
                <c:pt idx="66">
                  <c:v>6.6470825306543961</c:v>
                </c:pt>
                <c:pt idx="67">
                  <c:v>6.6470825306543961</c:v>
                </c:pt>
                <c:pt idx="68">
                  <c:v>6.6470825306543961</c:v>
                </c:pt>
                <c:pt idx="69">
                  <c:v>6.6470825306543961</c:v>
                </c:pt>
                <c:pt idx="70">
                  <c:v>6.6694432411667055</c:v>
                </c:pt>
                <c:pt idx="71">
                  <c:v>6.6694432411667055</c:v>
                </c:pt>
                <c:pt idx="72">
                  <c:v>6.6694432411667055</c:v>
                </c:pt>
                <c:pt idx="73">
                  <c:v>6.6694432411667055</c:v>
                </c:pt>
                <c:pt idx="74">
                  <c:v>6.6694432411667055</c:v>
                </c:pt>
                <c:pt idx="75">
                  <c:v>6.6694432411667055</c:v>
                </c:pt>
                <c:pt idx="76">
                  <c:v>6.6694432411667055</c:v>
                </c:pt>
                <c:pt idx="77">
                  <c:v>6.6694432411667055</c:v>
                </c:pt>
                <c:pt idx="78">
                  <c:v>6.6694432411667055</c:v>
                </c:pt>
                <c:pt idx="79">
                  <c:v>6.6694432411667055</c:v>
                </c:pt>
                <c:pt idx="80">
                  <c:v>6.6694432411667055</c:v>
                </c:pt>
                <c:pt idx="81">
                  <c:v>6.6734915290472019</c:v>
                </c:pt>
                <c:pt idx="82">
                  <c:v>6.6734915290472019</c:v>
                </c:pt>
                <c:pt idx="83">
                  <c:v>6.6734915290472019</c:v>
                </c:pt>
                <c:pt idx="84">
                  <c:v>6.6734915290472019</c:v>
                </c:pt>
                <c:pt idx="85">
                  <c:v>6.6734915290472019</c:v>
                </c:pt>
                <c:pt idx="86">
                  <c:v>6.6734915290472019</c:v>
                </c:pt>
                <c:pt idx="87">
                  <c:v>6.6734915290472019</c:v>
                </c:pt>
                <c:pt idx="88">
                  <c:v>6.6771801089814433</c:v>
                </c:pt>
                <c:pt idx="89">
                  <c:v>6.6771801089814433</c:v>
                </c:pt>
                <c:pt idx="90">
                  <c:v>6.6771801089814433</c:v>
                </c:pt>
                <c:pt idx="91">
                  <c:v>6.6974796129993566</c:v>
                </c:pt>
                <c:pt idx="92">
                  <c:v>6.6974796129993566</c:v>
                </c:pt>
                <c:pt idx="93">
                  <c:v>6.6974796129993566</c:v>
                </c:pt>
                <c:pt idx="94">
                  <c:v>6.6974796129993566</c:v>
                </c:pt>
                <c:pt idx="95">
                  <c:v>6.6974796129993566</c:v>
                </c:pt>
                <c:pt idx="96">
                  <c:v>6.6974796129993566</c:v>
                </c:pt>
                <c:pt idx="97">
                  <c:v>6.6974796129993566</c:v>
                </c:pt>
                <c:pt idx="98">
                  <c:v>6.6974796129993566</c:v>
                </c:pt>
                <c:pt idx="99">
                  <c:v>6.6974796129993566</c:v>
                </c:pt>
                <c:pt idx="100">
                  <c:v>6.6974796129993566</c:v>
                </c:pt>
                <c:pt idx="101">
                  <c:v>6.6974796129993566</c:v>
                </c:pt>
                <c:pt idx="102">
                  <c:v>6.6974796129993566</c:v>
                </c:pt>
                <c:pt idx="103">
                  <c:v>6.6974796129993566</c:v>
                </c:pt>
                <c:pt idx="104">
                  <c:v>6.6974796129993566</c:v>
                </c:pt>
                <c:pt idx="105">
                  <c:v>6.6974796129993566</c:v>
                </c:pt>
                <c:pt idx="106">
                  <c:v>6.7168684055147496</c:v>
                </c:pt>
                <c:pt idx="107">
                  <c:v>6.7168684055147496</c:v>
                </c:pt>
                <c:pt idx="108">
                  <c:v>6.7168684055147496</c:v>
                </c:pt>
                <c:pt idx="109">
                  <c:v>6.7168684055147496</c:v>
                </c:pt>
                <c:pt idx="110">
                  <c:v>6.7168684055147496</c:v>
                </c:pt>
                <c:pt idx="111">
                  <c:v>6.7168684055147496</c:v>
                </c:pt>
                <c:pt idx="112">
                  <c:v>6.7168684055147496</c:v>
                </c:pt>
                <c:pt idx="113">
                  <c:v>6.7168684055147496</c:v>
                </c:pt>
                <c:pt idx="114">
                  <c:v>6.7168684055147496</c:v>
                </c:pt>
                <c:pt idx="115">
                  <c:v>6.7168684055147496</c:v>
                </c:pt>
                <c:pt idx="116">
                  <c:v>6.7168684055147496</c:v>
                </c:pt>
                <c:pt idx="117">
                  <c:v>6.7168684055147496</c:v>
                </c:pt>
                <c:pt idx="118">
                  <c:v>6.7168684055147496</c:v>
                </c:pt>
                <c:pt idx="119">
                  <c:v>6.7168684055147496</c:v>
                </c:pt>
                <c:pt idx="120">
                  <c:v>6.7168684055147496</c:v>
                </c:pt>
                <c:pt idx="121">
                  <c:v>6.7168684055147496</c:v>
                </c:pt>
                <c:pt idx="122">
                  <c:v>6.7168684055147496</c:v>
                </c:pt>
                <c:pt idx="123">
                  <c:v>6.7168684055147496</c:v>
                </c:pt>
                <c:pt idx="124">
                  <c:v>6.723590108367179</c:v>
                </c:pt>
                <c:pt idx="125">
                  <c:v>6.7502202206169732</c:v>
                </c:pt>
                <c:pt idx="126">
                  <c:v>6.7502202206169732</c:v>
                </c:pt>
                <c:pt idx="127">
                  <c:v>6.7502202206169732</c:v>
                </c:pt>
                <c:pt idx="128">
                  <c:v>6.7502202206169732</c:v>
                </c:pt>
                <c:pt idx="129">
                  <c:v>6.7502202206169732</c:v>
                </c:pt>
                <c:pt idx="130">
                  <c:v>6.7502202206169732</c:v>
                </c:pt>
                <c:pt idx="131">
                  <c:v>6.7502202206169732</c:v>
                </c:pt>
                <c:pt idx="132">
                  <c:v>6.7502202206169732</c:v>
                </c:pt>
                <c:pt idx="133">
                  <c:v>6.769907903718889</c:v>
                </c:pt>
                <c:pt idx="134">
                  <c:v>6.769907903718889</c:v>
                </c:pt>
                <c:pt idx="135">
                  <c:v>6.769907903718889</c:v>
                </c:pt>
                <c:pt idx="136">
                  <c:v>6.769907903718889</c:v>
                </c:pt>
                <c:pt idx="137">
                  <c:v>6.769907903718889</c:v>
                </c:pt>
                <c:pt idx="138">
                  <c:v>6.769907903718889</c:v>
                </c:pt>
                <c:pt idx="139">
                  <c:v>6.769907903718889</c:v>
                </c:pt>
                <c:pt idx="140">
                  <c:v>6.769907903718889</c:v>
                </c:pt>
                <c:pt idx="141">
                  <c:v>6.769907903718889</c:v>
                </c:pt>
                <c:pt idx="142">
                  <c:v>6.769907903718889</c:v>
                </c:pt>
                <c:pt idx="143">
                  <c:v>6.769907903718889</c:v>
                </c:pt>
                <c:pt idx="144">
                  <c:v>6.769907903718889</c:v>
                </c:pt>
                <c:pt idx="145">
                  <c:v>6.8067558254648652</c:v>
                </c:pt>
                <c:pt idx="146">
                  <c:v>6.8067558254648652</c:v>
                </c:pt>
                <c:pt idx="147">
                  <c:v>6.8067558254648652</c:v>
                </c:pt>
                <c:pt idx="148">
                  <c:v>6.8067558254648652</c:v>
                </c:pt>
                <c:pt idx="149">
                  <c:v>6.8067558254648652</c:v>
                </c:pt>
                <c:pt idx="150">
                  <c:v>6.8067558254648652</c:v>
                </c:pt>
                <c:pt idx="151">
                  <c:v>6.8067558254648652</c:v>
                </c:pt>
                <c:pt idx="152">
                  <c:v>6.8067558254648652</c:v>
                </c:pt>
                <c:pt idx="153">
                  <c:v>6.8067558254648652</c:v>
                </c:pt>
                <c:pt idx="154">
                  <c:v>6.8067558254648652</c:v>
                </c:pt>
                <c:pt idx="155">
                  <c:v>6.8067558254648652</c:v>
                </c:pt>
                <c:pt idx="156">
                  <c:v>6.8067558254648652</c:v>
                </c:pt>
                <c:pt idx="157">
                  <c:v>6.8067558254648652</c:v>
                </c:pt>
                <c:pt idx="158">
                  <c:v>6.8067558254648652</c:v>
                </c:pt>
                <c:pt idx="159">
                  <c:v>6.8067558254648652</c:v>
                </c:pt>
                <c:pt idx="160">
                  <c:v>6.8067558254648652</c:v>
                </c:pt>
                <c:pt idx="161">
                  <c:v>6.8067558254648652</c:v>
                </c:pt>
                <c:pt idx="162">
                  <c:v>6.8067558254648652</c:v>
                </c:pt>
                <c:pt idx="163">
                  <c:v>6.8067558254648652</c:v>
                </c:pt>
                <c:pt idx="164">
                  <c:v>6.8067558254648652</c:v>
                </c:pt>
                <c:pt idx="165">
                  <c:v>6.8067558254648652</c:v>
                </c:pt>
                <c:pt idx="166">
                  <c:v>6.8067558254648652</c:v>
                </c:pt>
                <c:pt idx="167">
                  <c:v>6.8067558254648652</c:v>
                </c:pt>
                <c:pt idx="168">
                  <c:v>6.8067558254648652</c:v>
                </c:pt>
                <c:pt idx="169">
                  <c:v>6.8067558254648652</c:v>
                </c:pt>
                <c:pt idx="170">
                  <c:v>6.8067558254648652</c:v>
                </c:pt>
                <c:pt idx="171">
                  <c:v>6.8067558254648652</c:v>
                </c:pt>
                <c:pt idx="172">
                  <c:v>6.8067558254648652</c:v>
                </c:pt>
                <c:pt idx="173">
                  <c:v>6.8067558254648652</c:v>
                </c:pt>
                <c:pt idx="174">
                  <c:v>6.8067558254648652</c:v>
                </c:pt>
                <c:pt idx="175">
                  <c:v>6.80646725759894</c:v>
                </c:pt>
                <c:pt idx="176">
                  <c:v>6.80646725759894</c:v>
                </c:pt>
                <c:pt idx="177">
                  <c:v>6.80646725759894</c:v>
                </c:pt>
                <c:pt idx="178">
                  <c:v>6.80646725759894</c:v>
                </c:pt>
                <c:pt idx="179">
                  <c:v>6.80646725759894</c:v>
                </c:pt>
                <c:pt idx="180">
                  <c:v>6.8878614282557731</c:v>
                </c:pt>
                <c:pt idx="181">
                  <c:v>6.8878614282557731</c:v>
                </c:pt>
                <c:pt idx="182">
                  <c:v>6.8878614282557731</c:v>
                </c:pt>
                <c:pt idx="183">
                  <c:v>6.8878614282557731</c:v>
                </c:pt>
                <c:pt idx="184">
                  <c:v>6.8878614282557731</c:v>
                </c:pt>
                <c:pt idx="185">
                  <c:v>6.8878614282557731</c:v>
                </c:pt>
                <c:pt idx="186">
                  <c:v>6.8878614282557731</c:v>
                </c:pt>
                <c:pt idx="187">
                  <c:v>6.8878614282557731</c:v>
                </c:pt>
                <c:pt idx="188">
                  <c:v>6.8878614282557731</c:v>
                </c:pt>
                <c:pt idx="189">
                  <c:v>6.8878614282557731</c:v>
                </c:pt>
                <c:pt idx="190">
                  <c:v>6.8878614282557731</c:v>
                </c:pt>
                <c:pt idx="191">
                  <c:v>6.8878614282557731</c:v>
                </c:pt>
                <c:pt idx="192">
                  <c:v>6.8878614282557731</c:v>
                </c:pt>
                <c:pt idx="193">
                  <c:v>6.8878614282557731</c:v>
                </c:pt>
                <c:pt idx="194">
                  <c:v>6.8878614282557731</c:v>
                </c:pt>
                <c:pt idx="195">
                  <c:v>6.8878614282557731</c:v>
                </c:pt>
                <c:pt idx="196">
                  <c:v>6.8878614282557731</c:v>
                </c:pt>
                <c:pt idx="197">
                  <c:v>6.8878614282557731</c:v>
                </c:pt>
                <c:pt idx="198">
                  <c:v>6.8878614282557731</c:v>
                </c:pt>
                <c:pt idx="199">
                  <c:v>6.8878614282557731</c:v>
                </c:pt>
                <c:pt idx="200">
                  <c:v>6.8795129693367594</c:v>
                </c:pt>
                <c:pt idx="201">
                  <c:v>6.8795129693367594</c:v>
                </c:pt>
                <c:pt idx="202">
                  <c:v>6.8795129693367594</c:v>
                </c:pt>
                <c:pt idx="203">
                  <c:v>6.8795129693367594</c:v>
                </c:pt>
                <c:pt idx="204">
                  <c:v>6.8795129693367594</c:v>
                </c:pt>
                <c:pt idx="205">
                  <c:v>6.8795129693367594</c:v>
                </c:pt>
                <c:pt idx="206">
                  <c:v>6.8795129693367594</c:v>
                </c:pt>
                <c:pt idx="207">
                  <c:v>6.8661496209181712</c:v>
                </c:pt>
                <c:pt idx="208">
                  <c:v>6.8661496209181712</c:v>
                </c:pt>
                <c:pt idx="209">
                  <c:v>6.8661496209181712</c:v>
                </c:pt>
                <c:pt idx="210">
                  <c:v>6.8737183085895479</c:v>
                </c:pt>
                <c:pt idx="211">
                  <c:v>6.8737183085895479</c:v>
                </c:pt>
                <c:pt idx="212">
                  <c:v>6.8737183085895479</c:v>
                </c:pt>
                <c:pt idx="213">
                  <c:v>6.8615630342168394</c:v>
                </c:pt>
                <c:pt idx="214">
                  <c:v>6.8615630342168394</c:v>
                </c:pt>
                <c:pt idx="215">
                  <c:v>6.8615630342168394</c:v>
                </c:pt>
                <c:pt idx="216">
                  <c:v>6.8615630342168394</c:v>
                </c:pt>
                <c:pt idx="217">
                  <c:v>6.8615630342168394</c:v>
                </c:pt>
                <c:pt idx="218">
                  <c:v>6.8615630342168394</c:v>
                </c:pt>
                <c:pt idx="219">
                  <c:v>6.8615630342168394</c:v>
                </c:pt>
                <c:pt idx="220">
                  <c:v>6.8615630342168394</c:v>
                </c:pt>
                <c:pt idx="221">
                  <c:v>6.8190616608031496</c:v>
                </c:pt>
                <c:pt idx="222">
                  <c:v>6.8190616608031496</c:v>
                </c:pt>
                <c:pt idx="223">
                  <c:v>6.8190616608031496</c:v>
                </c:pt>
                <c:pt idx="224">
                  <c:v>6.8190616608031496</c:v>
                </c:pt>
                <c:pt idx="225">
                  <c:v>6.8190616608031496</c:v>
                </c:pt>
                <c:pt idx="226">
                  <c:v>6.8190616608031496</c:v>
                </c:pt>
                <c:pt idx="227">
                  <c:v>6.8190616608031496</c:v>
                </c:pt>
                <c:pt idx="228">
                  <c:v>6.8190616608031496</c:v>
                </c:pt>
                <c:pt idx="229">
                  <c:v>6.8190616608031496</c:v>
                </c:pt>
                <c:pt idx="230">
                  <c:v>6.8190616608031496</c:v>
                </c:pt>
                <c:pt idx="231">
                  <c:v>6.8190616608031496</c:v>
                </c:pt>
                <c:pt idx="232">
                  <c:v>6.8190616608031496</c:v>
                </c:pt>
                <c:pt idx="233">
                  <c:v>6.8190616608031496</c:v>
                </c:pt>
                <c:pt idx="234">
                  <c:v>6.8190616608031496</c:v>
                </c:pt>
                <c:pt idx="235">
                  <c:v>6.8190616608031496</c:v>
                </c:pt>
                <c:pt idx="236">
                  <c:v>6.8190616608031496</c:v>
                </c:pt>
                <c:pt idx="237">
                  <c:v>6.8190616608031496</c:v>
                </c:pt>
                <c:pt idx="238">
                  <c:v>6.8190616608031496</c:v>
                </c:pt>
                <c:pt idx="239">
                  <c:v>6.8190616608031496</c:v>
                </c:pt>
                <c:pt idx="240">
                  <c:v>6.8190616608031496</c:v>
                </c:pt>
                <c:pt idx="241">
                  <c:v>6.8190616608031496</c:v>
                </c:pt>
                <c:pt idx="242">
                  <c:v>6.8190616608031496</c:v>
                </c:pt>
                <c:pt idx="243">
                  <c:v>6.8190616608031496</c:v>
                </c:pt>
                <c:pt idx="244">
                  <c:v>6.8190616608031496</c:v>
                </c:pt>
                <c:pt idx="245">
                  <c:v>6.8190616608031496</c:v>
                </c:pt>
                <c:pt idx="246">
                  <c:v>6.8268312549490666</c:v>
                </c:pt>
                <c:pt idx="247">
                  <c:v>6.8268312549490666</c:v>
                </c:pt>
                <c:pt idx="248">
                  <c:v>6.8268312549490666</c:v>
                </c:pt>
                <c:pt idx="249">
                  <c:v>6.8268312549490666</c:v>
                </c:pt>
                <c:pt idx="250">
                  <c:v>6.8268312549490666</c:v>
                </c:pt>
                <c:pt idx="251">
                  <c:v>6.8268312549490666</c:v>
                </c:pt>
                <c:pt idx="252">
                  <c:v>6.8268312549490666</c:v>
                </c:pt>
                <c:pt idx="253">
                  <c:v>6.8268312549490666</c:v>
                </c:pt>
                <c:pt idx="254">
                  <c:v>6.8268312549490666</c:v>
                </c:pt>
                <c:pt idx="255">
                  <c:v>6.799847330440171</c:v>
                </c:pt>
                <c:pt idx="256">
                  <c:v>6.799847330440171</c:v>
                </c:pt>
                <c:pt idx="257">
                  <c:v>6.799847330440171</c:v>
                </c:pt>
                <c:pt idx="258">
                  <c:v>6.799847330440171</c:v>
                </c:pt>
                <c:pt idx="259">
                  <c:v>6.799847330440171</c:v>
                </c:pt>
                <c:pt idx="260">
                  <c:v>6.799847330440171</c:v>
                </c:pt>
                <c:pt idx="261">
                  <c:v>6.799847330440171</c:v>
                </c:pt>
                <c:pt idx="262">
                  <c:v>6.799847330440171</c:v>
                </c:pt>
                <c:pt idx="263">
                  <c:v>6.8363436309137962</c:v>
                </c:pt>
                <c:pt idx="264">
                  <c:v>6.8363436309137962</c:v>
                </c:pt>
                <c:pt idx="265">
                  <c:v>6.8363436309137962</c:v>
                </c:pt>
                <c:pt idx="266">
                  <c:v>6.8363436309137962</c:v>
                </c:pt>
                <c:pt idx="267">
                  <c:v>6.8363436309137962</c:v>
                </c:pt>
                <c:pt idx="268">
                  <c:v>6.8363436309137962</c:v>
                </c:pt>
                <c:pt idx="269">
                  <c:v>6.8363436309137962</c:v>
                </c:pt>
                <c:pt idx="270">
                  <c:v>6.8363436309137962</c:v>
                </c:pt>
                <c:pt idx="271">
                  <c:v>6.8363436309137962</c:v>
                </c:pt>
                <c:pt idx="272">
                  <c:v>6.8363436309137962</c:v>
                </c:pt>
                <c:pt idx="273">
                  <c:v>6.8363436309137962</c:v>
                </c:pt>
                <c:pt idx="274">
                  <c:v>6.8363436309137962</c:v>
                </c:pt>
                <c:pt idx="275">
                  <c:v>6.8363436309137962</c:v>
                </c:pt>
                <c:pt idx="276">
                  <c:v>6.8363436309137962</c:v>
                </c:pt>
                <c:pt idx="277">
                  <c:v>6.8363436309137962</c:v>
                </c:pt>
                <c:pt idx="278">
                  <c:v>6.8363436309137962</c:v>
                </c:pt>
                <c:pt idx="279">
                  <c:v>6.8363436309137962</c:v>
                </c:pt>
                <c:pt idx="280">
                  <c:v>6.8363436309137962</c:v>
                </c:pt>
                <c:pt idx="281">
                  <c:v>6.8363436309137962</c:v>
                </c:pt>
                <c:pt idx="282">
                  <c:v>6.8363436309137962</c:v>
                </c:pt>
                <c:pt idx="283">
                  <c:v>6.8363436309137962</c:v>
                </c:pt>
                <c:pt idx="284">
                  <c:v>6.8363436309137962</c:v>
                </c:pt>
                <c:pt idx="285">
                  <c:v>6.8363436309137962</c:v>
                </c:pt>
                <c:pt idx="286">
                  <c:v>6.8363436309137962</c:v>
                </c:pt>
                <c:pt idx="287">
                  <c:v>6.8363436309137962</c:v>
                </c:pt>
                <c:pt idx="288">
                  <c:v>6.8363436309137962</c:v>
                </c:pt>
                <c:pt idx="289">
                  <c:v>6.8363436309137962</c:v>
                </c:pt>
                <c:pt idx="290">
                  <c:v>6.8363436309137962</c:v>
                </c:pt>
                <c:pt idx="291">
                  <c:v>6.8363436309137962</c:v>
                </c:pt>
                <c:pt idx="292">
                  <c:v>6.8363436309137962</c:v>
                </c:pt>
                <c:pt idx="293">
                  <c:v>6.8363436309137962</c:v>
                </c:pt>
                <c:pt idx="294">
                  <c:v>6.8363436309137962</c:v>
                </c:pt>
                <c:pt idx="295">
                  <c:v>6.8363436309137962</c:v>
                </c:pt>
                <c:pt idx="296">
                  <c:v>6.8363436309137962</c:v>
                </c:pt>
                <c:pt idx="297">
                  <c:v>6.8363436309137962</c:v>
                </c:pt>
                <c:pt idx="298">
                  <c:v>6.8363436309137962</c:v>
                </c:pt>
                <c:pt idx="299">
                  <c:v>6.8363436309137962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65696"/>
        <c:axId val="348396288"/>
      </c:lineChart>
      <c:catAx>
        <c:axId val="37436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348396288"/>
        <c:crosses val="autoZero"/>
        <c:auto val="1"/>
        <c:lblAlgn val="ctr"/>
        <c:lblOffset val="100"/>
        <c:noMultiLvlLbl val="0"/>
      </c:catAx>
      <c:valAx>
        <c:axId val="348396288"/>
        <c:scaling>
          <c:orientation val="minMax"/>
          <c:min val="6.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7436569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442353</xdr:colOff>
      <xdr:row>28</xdr:row>
      <xdr:rowOff>9803</xdr:rowOff>
    </xdr:from>
    <xdr:to>
      <xdr:col>17</xdr:col>
      <xdr:colOff>134471</xdr:colOff>
      <xdr:row>55</xdr:row>
      <xdr:rowOff>14566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375116</xdr:colOff>
      <xdr:row>28</xdr:row>
      <xdr:rowOff>99450</xdr:rowOff>
    </xdr:from>
    <xdr:to>
      <xdr:col>18</xdr:col>
      <xdr:colOff>44822</xdr:colOff>
      <xdr:row>55</xdr:row>
      <xdr:rowOff>104213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sma/Decision%20Tree%20Filters/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</v>
          </cell>
          <cell r="C2">
            <v>2</v>
          </cell>
          <cell r="D2">
            <v>2</v>
          </cell>
          <cell r="E2">
            <v>2</v>
          </cell>
        </row>
        <row r="3">
          <cell r="B3">
            <v>2.0001530533</v>
          </cell>
          <cell r="C3">
            <v>2.0036399589</v>
          </cell>
          <cell r="D3">
            <v>1.9989664725</v>
          </cell>
          <cell r="E3">
            <v>1.9999669878999999</v>
          </cell>
        </row>
        <row r="4">
          <cell r="B4">
            <v>1.9994186564</v>
          </cell>
          <cell r="C4">
            <v>2.0073173589</v>
          </cell>
          <cell r="D4">
            <v>1.9985761982000001</v>
          </cell>
          <cell r="E4">
            <v>1.9985896367</v>
          </cell>
        </row>
        <row r="5">
          <cell r="B5">
            <v>1.9996112987000001</v>
          </cell>
          <cell r="C5">
            <v>2.0052386518</v>
          </cell>
          <cell r="D5">
            <v>1.9974750958</v>
          </cell>
          <cell r="E5">
            <v>1.9978902378000001</v>
          </cell>
        </row>
        <row r="6">
          <cell r="B6">
            <v>1.9994772417</v>
          </cell>
          <cell r="C6">
            <v>2.0080694756000002</v>
          </cell>
          <cell r="D6">
            <v>1.9985994399</v>
          </cell>
          <cell r="E6">
            <v>1.9973273565</v>
          </cell>
        </row>
        <row r="7">
          <cell r="B7">
            <v>1.9995574326000001</v>
          </cell>
          <cell r="C7">
            <v>2.0062069152999999</v>
          </cell>
          <cell r="D7">
            <v>1.9980207458999999</v>
          </cell>
          <cell r="E7">
            <v>1.9974771482</v>
          </cell>
        </row>
        <row r="8">
          <cell r="B8">
            <v>1.9997300801</v>
          </cell>
          <cell r="C8">
            <v>2.0074557773000001</v>
          </cell>
          <cell r="D8">
            <v>1.9972864696000001</v>
          </cell>
          <cell r="E8">
            <v>1.9972046938000001</v>
          </cell>
        </row>
        <row r="9">
          <cell r="B9">
            <v>1.9998379681</v>
          </cell>
          <cell r="C9">
            <v>2.0033796721999999</v>
          </cell>
          <cell r="D9">
            <v>1.9969509012</v>
          </cell>
          <cell r="E9">
            <v>1.9972306889</v>
          </cell>
        </row>
        <row r="10">
          <cell r="B10">
            <v>2.0004900642000001</v>
          </cell>
          <cell r="C10">
            <v>2.0049705104000002</v>
          </cell>
          <cell r="D10">
            <v>1.9947832057999999</v>
          </cell>
          <cell r="E10">
            <v>1.9976320545999999</v>
          </cell>
        </row>
        <row r="11">
          <cell r="B11">
            <v>2.0006772710999998</v>
          </cell>
          <cell r="C11">
            <v>2.0063584185000001</v>
          </cell>
          <cell r="D11">
            <v>1.9931618006</v>
          </cell>
          <cell r="E11">
            <v>1.9985787832999999</v>
          </cell>
        </row>
        <row r="12">
          <cell r="B12">
            <v>2.0002617688000002</v>
          </cell>
          <cell r="C12">
            <v>2.0053085328</v>
          </cell>
          <cell r="D12">
            <v>1.9913533605</v>
          </cell>
          <cell r="E12">
            <v>1.9970030472</v>
          </cell>
        </row>
        <row r="13">
          <cell r="B13">
            <v>2.0000756266000002</v>
          </cell>
          <cell r="C13">
            <v>2.0050307492999999</v>
          </cell>
          <cell r="D13">
            <v>1.9928195379</v>
          </cell>
          <cell r="E13">
            <v>1.9954283398000001</v>
          </cell>
        </row>
        <row r="14">
          <cell r="B14">
            <v>2.0004136755999999</v>
          </cell>
          <cell r="C14">
            <v>2.0049548929999998</v>
          </cell>
          <cell r="D14">
            <v>1.9922331495000001</v>
          </cell>
          <cell r="E14">
            <v>1.9951212369</v>
          </cell>
        </row>
        <row r="15">
          <cell r="B15">
            <v>2.0004342222</v>
          </cell>
          <cell r="C15">
            <v>2.0023602103</v>
          </cell>
          <cell r="D15">
            <v>1.9908075258</v>
          </cell>
          <cell r="E15">
            <v>1.9967391022000001</v>
          </cell>
        </row>
        <row r="16">
          <cell r="B16">
            <v>2.0001498985000001</v>
          </cell>
          <cell r="C16">
            <v>2.0032521356999999</v>
          </cell>
          <cell r="D16">
            <v>1.9900258280000001</v>
          </cell>
          <cell r="E16">
            <v>1.9965135929</v>
          </cell>
        </row>
        <row r="17">
          <cell r="B17">
            <v>2.0002211954</v>
          </cell>
          <cell r="C17">
            <v>1.9987183944</v>
          </cell>
          <cell r="D17">
            <v>1.9904174071</v>
          </cell>
          <cell r="E17">
            <v>1.9976041714999999</v>
          </cell>
        </row>
        <row r="18">
          <cell r="B18">
            <v>1.9999127202</v>
          </cell>
          <cell r="C18">
            <v>2.0006325002000001</v>
          </cell>
          <cell r="D18">
            <v>1.9905585127000001</v>
          </cell>
          <cell r="E18">
            <v>1.9965278491</v>
          </cell>
        </row>
        <row r="19">
          <cell r="B19">
            <v>1.9997111283</v>
          </cell>
          <cell r="C19">
            <v>1.9984599699000001</v>
          </cell>
          <cell r="D19">
            <v>1.9910821143999999</v>
          </cell>
          <cell r="E19">
            <v>1.9964600589999999</v>
          </cell>
        </row>
        <row r="20">
          <cell r="B20">
            <v>1.9997346228999999</v>
          </cell>
          <cell r="C20">
            <v>1.9970252609000001</v>
          </cell>
          <cell r="D20">
            <v>1.9933171842999999</v>
          </cell>
          <cell r="E20">
            <v>1.9985466463999999</v>
          </cell>
        </row>
        <row r="21">
          <cell r="B21">
            <v>1.9985705668</v>
          </cell>
          <cell r="C21">
            <v>1.9980135393</v>
          </cell>
          <cell r="D21">
            <v>1.9921699975</v>
          </cell>
          <cell r="E21">
            <v>1.9972927696</v>
          </cell>
        </row>
        <row r="22">
          <cell r="B22">
            <v>1.9992934444000001</v>
          </cell>
          <cell r="C22">
            <v>1.994394918</v>
          </cell>
          <cell r="D22">
            <v>1.9936421394999999</v>
          </cell>
          <cell r="E22">
            <v>1.9966357714</v>
          </cell>
        </row>
        <row r="23">
          <cell r="B23">
            <v>1.9987177730000001</v>
          </cell>
          <cell r="C23">
            <v>1.9966425113999999</v>
          </cell>
          <cell r="D23">
            <v>1.9940696522999999</v>
          </cell>
          <cell r="E23">
            <v>1.9962926322000001</v>
          </cell>
        </row>
        <row r="24">
          <cell r="B24">
            <v>1.9986320122000001</v>
          </cell>
          <cell r="C24">
            <v>1.9912083764999999</v>
          </cell>
          <cell r="D24">
            <v>1.9937348365000001</v>
          </cell>
          <cell r="E24">
            <v>1.9949779647999999</v>
          </cell>
        </row>
        <row r="25">
          <cell r="B25">
            <v>1.998537212</v>
          </cell>
          <cell r="C25">
            <v>1.9959510092999999</v>
          </cell>
          <cell r="D25">
            <v>1.9932368550999999</v>
          </cell>
          <cell r="E25">
            <v>1.9957619676</v>
          </cell>
        </row>
        <row r="26">
          <cell r="B26">
            <v>1.9981506037000001</v>
          </cell>
          <cell r="C26">
            <v>1.9955805507</v>
          </cell>
          <cell r="D26">
            <v>1.9967449099000001</v>
          </cell>
          <cell r="E26">
            <v>1.9941109638000001</v>
          </cell>
        </row>
        <row r="27">
          <cell r="B27">
            <v>1.9979700282999999</v>
          </cell>
          <cell r="C27">
            <v>1.9986439846999999</v>
          </cell>
          <cell r="D27">
            <v>1.9943087340000001</v>
          </cell>
          <cell r="E27">
            <v>1.9935330301</v>
          </cell>
        </row>
        <row r="28">
          <cell r="B28">
            <v>1.9970972111</v>
          </cell>
          <cell r="C28">
            <v>1.9955748607000001</v>
          </cell>
          <cell r="D28">
            <v>1.9952951049000001</v>
          </cell>
          <cell r="E28">
            <v>1.9924478116</v>
          </cell>
        </row>
        <row r="29">
          <cell r="B29">
            <v>1.9975269881</v>
          </cell>
          <cell r="C29">
            <v>1.9927259636000001</v>
          </cell>
          <cell r="D29">
            <v>1.9955761769</v>
          </cell>
          <cell r="E29">
            <v>1.9919205417999999</v>
          </cell>
        </row>
        <row r="30">
          <cell r="B30">
            <v>1.9977169766</v>
          </cell>
          <cell r="C30">
            <v>1.9948612212000001</v>
          </cell>
          <cell r="D30">
            <v>1.994871528</v>
          </cell>
          <cell r="E30">
            <v>1.9920768978000001</v>
          </cell>
        </row>
        <row r="31">
          <cell r="B31">
            <v>1.9981913924000001</v>
          </cell>
          <cell r="C31">
            <v>1.9932142295999999</v>
          </cell>
          <cell r="D31">
            <v>1.9977813367999999</v>
          </cell>
          <cell r="E31">
            <v>1.9899549556</v>
          </cell>
        </row>
        <row r="32">
          <cell r="B32">
            <v>1.9985329703999999</v>
          </cell>
          <cell r="C32">
            <v>1.9915999325</v>
          </cell>
          <cell r="D32">
            <v>1.9960218814999999</v>
          </cell>
          <cell r="E32">
            <v>1.9935774664000001</v>
          </cell>
        </row>
        <row r="33">
          <cell r="B33">
            <v>1.9989487046000001</v>
          </cell>
          <cell r="C33">
            <v>1.9914475943000001</v>
          </cell>
          <cell r="D33">
            <v>1.9955855521000001</v>
          </cell>
          <cell r="E33">
            <v>1.9943489701999999</v>
          </cell>
        </row>
        <row r="34">
          <cell r="B34">
            <v>1.9995263963000001</v>
          </cell>
          <cell r="C34">
            <v>1.990003655</v>
          </cell>
          <cell r="D34">
            <v>1.9952181061000001</v>
          </cell>
          <cell r="E34">
            <v>1.9936202573999999</v>
          </cell>
        </row>
        <row r="35">
          <cell r="B35">
            <v>1.9998113761</v>
          </cell>
          <cell r="C35">
            <v>1.9884589510999999</v>
          </cell>
          <cell r="D35">
            <v>1.9946277899</v>
          </cell>
          <cell r="E35">
            <v>1.9940500188999999</v>
          </cell>
        </row>
        <row r="36">
          <cell r="B36">
            <v>1.9997295715000001</v>
          </cell>
          <cell r="C36">
            <v>1.9852441700000001</v>
          </cell>
          <cell r="D36">
            <v>1.9951780333</v>
          </cell>
          <cell r="E36">
            <v>1.9953334151</v>
          </cell>
        </row>
        <row r="37">
          <cell r="B37">
            <v>2.0001003470000001</v>
          </cell>
          <cell r="C37">
            <v>1.9851144745</v>
          </cell>
          <cell r="D37">
            <v>1.9942700922000001</v>
          </cell>
          <cell r="E37">
            <v>1.9951311409999999</v>
          </cell>
        </row>
        <row r="38">
          <cell r="B38">
            <v>2.0009061307999998</v>
          </cell>
          <cell r="C38">
            <v>1.9890496677</v>
          </cell>
          <cell r="D38">
            <v>1.9959903597999999</v>
          </cell>
          <cell r="E38">
            <v>1.9952493575000001</v>
          </cell>
        </row>
        <row r="39">
          <cell r="B39">
            <v>2.0013699593999998</v>
          </cell>
          <cell r="C39">
            <v>1.9898917691</v>
          </cell>
          <cell r="D39">
            <v>1.9954130463999999</v>
          </cell>
          <cell r="E39">
            <v>1.9942895119999999</v>
          </cell>
        </row>
        <row r="40">
          <cell r="B40">
            <v>2.0018791537</v>
          </cell>
          <cell r="C40">
            <v>1.9896960602</v>
          </cell>
          <cell r="D40">
            <v>1.9969143847999999</v>
          </cell>
          <cell r="E40">
            <v>1.995981236</v>
          </cell>
        </row>
        <row r="41">
          <cell r="B41">
            <v>2.0013028130000001</v>
          </cell>
          <cell r="C41">
            <v>1.9899540273</v>
          </cell>
          <cell r="D41">
            <v>1.9972858338999999</v>
          </cell>
          <cell r="E41">
            <v>1.9960586272</v>
          </cell>
        </row>
        <row r="42">
          <cell r="B42">
            <v>2.0015597449999998</v>
          </cell>
          <cell r="C42">
            <v>1.9872490499</v>
          </cell>
          <cell r="D42">
            <v>1.9985623589000001</v>
          </cell>
          <cell r="E42">
            <v>1.9954260472000001</v>
          </cell>
        </row>
        <row r="43">
          <cell r="B43">
            <v>2.0014669973000001</v>
          </cell>
          <cell r="C43">
            <v>1.9867407013</v>
          </cell>
          <cell r="D43">
            <v>2.0004401275000001</v>
          </cell>
          <cell r="E43">
            <v>1.9943025250999999</v>
          </cell>
        </row>
        <row r="44">
          <cell r="B44">
            <v>2.0008109536999998</v>
          </cell>
          <cell r="C44">
            <v>1.9881691212999999</v>
          </cell>
          <cell r="D44">
            <v>2.0033457574</v>
          </cell>
          <cell r="E44">
            <v>1.9947704959000001</v>
          </cell>
        </row>
        <row r="45">
          <cell r="B45">
            <v>2.0014580558000001</v>
          </cell>
          <cell r="C45">
            <v>1.9843239144</v>
          </cell>
          <cell r="D45">
            <v>2.0063266510000002</v>
          </cell>
          <cell r="E45">
            <v>1.9943024514000001</v>
          </cell>
        </row>
        <row r="46">
          <cell r="B46">
            <v>2.0010298532999999</v>
          </cell>
          <cell r="C46">
            <v>1.984770701</v>
          </cell>
          <cell r="D46">
            <v>2.0063202519000001</v>
          </cell>
          <cell r="E46">
            <v>1.9936782806</v>
          </cell>
        </row>
        <row r="47">
          <cell r="B47">
            <v>2.0010691428</v>
          </cell>
          <cell r="C47">
            <v>1.9888862196999999</v>
          </cell>
          <cell r="D47">
            <v>2.0055737261000002</v>
          </cell>
          <cell r="E47">
            <v>1.9928136055000001</v>
          </cell>
        </row>
        <row r="48">
          <cell r="B48">
            <v>2.0008746212999999</v>
          </cell>
          <cell r="C48">
            <v>1.9895668927000001</v>
          </cell>
          <cell r="D48">
            <v>2.0073689294000001</v>
          </cell>
          <cell r="E48">
            <v>1.9936716656</v>
          </cell>
        </row>
        <row r="49">
          <cell r="B49">
            <v>2.0010425299999999</v>
          </cell>
          <cell r="C49">
            <v>1.9897270740999999</v>
          </cell>
          <cell r="D49">
            <v>2.0084675773999998</v>
          </cell>
          <cell r="E49">
            <v>1.9943902695</v>
          </cell>
        </row>
        <row r="50">
          <cell r="B50">
            <v>2.0009482461000001</v>
          </cell>
          <cell r="C50">
            <v>1.9862020339999999</v>
          </cell>
          <cell r="D50">
            <v>2.0070443213</v>
          </cell>
          <cell r="E50">
            <v>1.993903357</v>
          </cell>
        </row>
        <row r="51">
          <cell r="B51">
            <v>2.0018372557999999</v>
          </cell>
          <cell r="C51">
            <v>1.9921432925</v>
          </cell>
          <cell r="D51">
            <v>2.0075440929999999</v>
          </cell>
          <cell r="E51">
            <v>1.9931802938000001</v>
          </cell>
        </row>
        <row r="52">
          <cell r="B52">
            <v>2.0030321295000002</v>
          </cell>
          <cell r="C52">
            <v>1.9920665310000001</v>
          </cell>
          <cell r="D52">
            <v>2.0059630880000001</v>
          </cell>
          <cell r="E52">
            <v>1.9924634488999999</v>
          </cell>
        </row>
        <row r="53">
          <cell r="B53">
            <v>2.0033071401</v>
          </cell>
          <cell r="C53">
            <v>1.9926323524</v>
          </cell>
          <cell r="D53">
            <v>2.0068560346000002</v>
          </cell>
          <cell r="E53">
            <v>1.9947189116999999</v>
          </cell>
        </row>
        <row r="54">
          <cell r="B54">
            <v>2.0038054239999998</v>
          </cell>
          <cell r="C54">
            <v>1.9954906841</v>
          </cell>
          <cell r="D54">
            <v>2.0072108351</v>
          </cell>
          <cell r="E54">
            <v>1.995504398</v>
          </cell>
        </row>
        <row r="55">
          <cell r="B55">
            <v>2.0041757118999999</v>
          </cell>
          <cell r="C55">
            <v>1.9977945930000001</v>
          </cell>
          <cell r="D55">
            <v>2.0079511352999999</v>
          </cell>
          <cell r="E55">
            <v>1.9943971309999999</v>
          </cell>
        </row>
        <row r="56">
          <cell r="B56">
            <v>2.0042803613000002</v>
          </cell>
          <cell r="C56">
            <v>1.9972939292</v>
          </cell>
          <cell r="D56">
            <v>2.0094169112999998</v>
          </cell>
          <cell r="E56">
            <v>1.9951944358</v>
          </cell>
        </row>
        <row r="57">
          <cell r="B57">
            <v>2.0046970188</v>
          </cell>
          <cell r="C57">
            <v>2.0003372949</v>
          </cell>
          <cell r="D57">
            <v>2.0080146968000001</v>
          </cell>
          <cell r="E57">
            <v>1.9957887981</v>
          </cell>
        </row>
        <row r="58">
          <cell r="B58">
            <v>2.0053412640000001</v>
          </cell>
          <cell r="C58">
            <v>2.0018313133999999</v>
          </cell>
          <cell r="D58">
            <v>2.0099055219999999</v>
          </cell>
          <cell r="E58">
            <v>1.9966589285</v>
          </cell>
        </row>
        <row r="59">
          <cell r="B59">
            <v>2.0051143757999998</v>
          </cell>
          <cell r="C59">
            <v>2.0017486902999999</v>
          </cell>
          <cell r="D59">
            <v>2.0102372369000001</v>
          </cell>
          <cell r="E59">
            <v>1.9965067512000001</v>
          </cell>
        </row>
        <row r="60">
          <cell r="B60">
            <v>2.0055465844000002</v>
          </cell>
          <cell r="C60">
            <v>2.0032322250000001</v>
          </cell>
          <cell r="D60">
            <v>2.0117898017</v>
          </cell>
          <cell r="E60">
            <v>1.996023992</v>
          </cell>
        </row>
        <row r="61">
          <cell r="B61">
            <v>2.0047812722999998</v>
          </cell>
          <cell r="C61">
            <v>2.0068211922999999</v>
          </cell>
          <cell r="D61">
            <v>2.0127803803000002</v>
          </cell>
          <cell r="E61">
            <v>1.9977513545000001</v>
          </cell>
        </row>
        <row r="62">
          <cell r="B62">
            <v>2.0044745223999998</v>
          </cell>
          <cell r="C62">
            <v>2.0080000056</v>
          </cell>
          <cell r="D62">
            <v>2.0140080508000002</v>
          </cell>
          <cell r="E62">
            <v>1.9969759904</v>
          </cell>
        </row>
        <row r="63">
          <cell r="B63">
            <v>2.0057743669999999</v>
          </cell>
          <cell r="C63">
            <v>2.0071376945999999</v>
          </cell>
          <cell r="D63">
            <v>2.0160927877999999</v>
          </cell>
          <cell r="E63">
            <v>1.9974258278999999</v>
          </cell>
        </row>
        <row r="64">
          <cell r="B64">
            <v>2.0064937075999998</v>
          </cell>
          <cell r="C64">
            <v>2.0069387998999999</v>
          </cell>
          <cell r="D64">
            <v>2.0169279740000001</v>
          </cell>
          <cell r="E64">
            <v>1.9965665358</v>
          </cell>
        </row>
        <row r="65">
          <cell r="B65">
            <v>2.0066613715999999</v>
          </cell>
          <cell r="C65">
            <v>2.0058945504999999</v>
          </cell>
          <cell r="D65">
            <v>2.0172515057</v>
          </cell>
          <cell r="E65">
            <v>1.9959043415</v>
          </cell>
        </row>
        <row r="66">
          <cell r="B66">
            <v>2.0064366545999999</v>
          </cell>
          <cell r="C66">
            <v>2.0077137181999998</v>
          </cell>
          <cell r="D66">
            <v>2.0176025174999999</v>
          </cell>
          <cell r="E66">
            <v>1.9955889873999999</v>
          </cell>
        </row>
        <row r="67">
          <cell r="B67">
            <v>2.0075760233</v>
          </cell>
          <cell r="C67">
            <v>2.0066086091000002</v>
          </cell>
          <cell r="D67">
            <v>2.0200479557</v>
          </cell>
          <cell r="E67">
            <v>1.9970655145</v>
          </cell>
        </row>
        <row r="68">
          <cell r="B68">
            <v>2.0073913163000001</v>
          </cell>
          <cell r="C68">
            <v>2.0074846893</v>
          </cell>
          <cell r="D68">
            <v>2.0214828345</v>
          </cell>
          <cell r="E68">
            <v>1.9978891231</v>
          </cell>
        </row>
        <row r="69">
          <cell r="B69">
            <v>2.007896337</v>
          </cell>
          <cell r="C69">
            <v>2.0066763169000001</v>
          </cell>
          <cell r="D69">
            <v>2.0221936355999999</v>
          </cell>
          <cell r="E69">
            <v>1.9991270983</v>
          </cell>
        </row>
        <row r="70">
          <cell r="B70">
            <v>2.008408352</v>
          </cell>
          <cell r="C70">
            <v>2.0082359559</v>
          </cell>
          <cell r="D70">
            <v>2.0223113253</v>
          </cell>
          <cell r="E70">
            <v>1.9968673800000001</v>
          </cell>
        </row>
        <row r="71">
          <cell r="B71">
            <v>2.0091372870000002</v>
          </cell>
          <cell r="C71">
            <v>2.0075266753999998</v>
          </cell>
          <cell r="D71">
            <v>2.0219339167000001</v>
          </cell>
          <cell r="E71">
            <v>1.9952983443000001</v>
          </cell>
        </row>
        <row r="72">
          <cell r="B72">
            <v>2.0096481099000001</v>
          </cell>
          <cell r="C72">
            <v>2.0088200209</v>
          </cell>
          <cell r="D72">
            <v>2.0226730800000001</v>
          </cell>
          <cell r="E72">
            <v>1.9939935457</v>
          </cell>
        </row>
        <row r="73">
          <cell r="B73">
            <v>2.0095850109</v>
          </cell>
          <cell r="C73">
            <v>2.0104459987999999</v>
          </cell>
          <cell r="D73">
            <v>2.0228419466999998</v>
          </cell>
          <cell r="E73">
            <v>1.9945641782000001</v>
          </cell>
        </row>
        <row r="74">
          <cell r="B74">
            <v>2.0098908008</v>
          </cell>
          <cell r="C74">
            <v>2.0097578945999999</v>
          </cell>
          <cell r="D74">
            <v>2.0240004387999999</v>
          </cell>
          <cell r="E74">
            <v>1.9946916023000001</v>
          </cell>
        </row>
        <row r="75">
          <cell r="B75">
            <v>2.0104359764000002</v>
          </cell>
          <cell r="C75">
            <v>2.0101376565</v>
          </cell>
          <cell r="D75">
            <v>2.0246880748999998</v>
          </cell>
          <cell r="E75">
            <v>1.9962972774000001</v>
          </cell>
        </row>
        <row r="76">
          <cell r="B76">
            <v>2.0109317980000001</v>
          </cell>
          <cell r="C76">
            <v>2.0117246667000002</v>
          </cell>
          <cell r="D76">
            <v>2.0253749065000002</v>
          </cell>
          <cell r="E76">
            <v>1.9963399062</v>
          </cell>
        </row>
        <row r="77">
          <cell r="B77">
            <v>2.0111552010000002</v>
          </cell>
          <cell r="C77">
            <v>2.0122975215999999</v>
          </cell>
          <cell r="D77">
            <v>2.0257368124999999</v>
          </cell>
          <cell r="E77">
            <v>1.9984753825999999</v>
          </cell>
        </row>
        <row r="78">
          <cell r="B78">
            <v>2.0111480198999998</v>
          </cell>
          <cell r="C78">
            <v>2.0164047086000001</v>
          </cell>
          <cell r="D78">
            <v>2.0273520601000001</v>
          </cell>
          <cell r="E78">
            <v>1.9990818974</v>
          </cell>
        </row>
        <row r="79">
          <cell r="B79">
            <v>2.0114844382000001</v>
          </cell>
          <cell r="C79">
            <v>2.0160808325000001</v>
          </cell>
          <cell r="D79">
            <v>2.0278597862000001</v>
          </cell>
          <cell r="E79">
            <v>1.9994281222999999</v>
          </cell>
        </row>
        <row r="80">
          <cell r="B80">
            <v>2.0113581582000002</v>
          </cell>
          <cell r="C80">
            <v>2.0172712084</v>
          </cell>
          <cell r="D80">
            <v>2.0284040160000001</v>
          </cell>
          <cell r="E80">
            <v>2.0003040415000002</v>
          </cell>
        </row>
        <row r="81">
          <cell r="B81">
            <v>2.0113181662000001</v>
          </cell>
          <cell r="C81">
            <v>2.0155204417000001</v>
          </cell>
          <cell r="D81">
            <v>2.0295830160000001</v>
          </cell>
          <cell r="E81">
            <v>2.0009445990999999</v>
          </cell>
        </row>
        <row r="82">
          <cell r="B82">
            <v>2.0111741438999999</v>
          </cell>
          <cell r="C82">
            <v>2.0167094304000002</v>
          </cell>
          <cell r="D82">
            <v>2.0314040192</v>
          </cell>
          <cell r="E82">
            <v>2.0012271909999999</v>
          </cell>
        </row>
        <row r="83">
          <cell r="B83">
            <v>2.0116182108</v>
          </cell>
          <cell r="C83">
            <v>2.0160355160000001</v>
          </cell>
          <cell r="D83">
            <v>2.0325116892000001</v>
          </cell>
          <cell r="E83">
            <v>2.0023727736999999</v>
          </cell>
        </row>
        <row r="84">
          <cell r="B84">
            <v>2.0119834107000001</v>
          </cell>
          <cell r="C84">
            <v>2.0177057321</v>
          </cell>
          <cell r="D84">
            <v>2.0330864547999998</v>
          </cell>
          <cell r="E84">
            <v>2.0026044511999999</v>
          </cell>
        </row>
        <row r="85">
          <cell r="B85">
            <v>2.0122257616999999</v>
          </cell>
          <cell r="C85">
            <v>2.0167275557000002</v>
          </cell>
          <cell r="D85">
            <v>2.0334805634999999</v>
          </cell>
          <cell r="E85">
            <v>2.0049253114000001</v>
          </cell>
        </row>
        <row r="86">
          <cell r="B86">
            <v>2.0122319634000001</v>
          </cell>
          <cell r="C86">
            <v>2.0216884419999999</v>
          </cell>
          <cell r="D86">
            <v>2.0355342805999999</v>
          </cell>
          <cell r="E86">
            <v>2.0051797995</v>
          </cell>
        </row>
        <row r="87">
          <cell r="B87">
            <v>2.0128795447000001</v>
          </cell>
          <cell r="C87">
            <v>2.0211596029000001</v>
          </cell>
          <cell r="D87">
            <v>2.0358943215999998</v>
          </cell>
          <cell r="E87">
            <v>2.0048321699999998</v>
          </cell>
        </row>
        <row r="88">
          <cell r="B88">
            <v>2.0127519126999998</v>
          </cell>
          <cell r="C88">
            <v>2.0245334869000002</v>
          </cell>
          <cell r="D88">
            <v>2.0372911001</v>
          </cell>
          <cell r="E88">
            <v>2.0048564300999998</v>
          </cell>
        </row>
        <row r="89">
          <cell r="B89">
            <v>2.0134033953000001</v>
          </cell>
          <cell r="C89">
            <v>2.0253567774999999</v>
          </cell>
          <cell r="D89">
            <v>2.0375824630000001</v>
          </cell>
          <cell r="E89">
            <v>2.0043081027</v>
          </cell>
        </row>
        <row r="90">
          <cell r="B90">
            <v>2.0140386416</v>
          </cell>
          <cell r="C90">
            <v>2.0256520257999999</v>
          </cell>
          <cell r="D90">
            <v>2.0386122602999999</v>
          </cell>
          <cell r="E90">
            <v>2.0043696618000002</v>
          </cell>
        </row>
        <row r="91">
          <cell r="B91">
            <v>2.0143669625</v>
          </cell>
          <cell r="C91">
            <v>2.0252144204000002</v>
          </cell>
          <cell r="D91">
            <v>2.0390245523999999</v>
          </cell>
          <cell r="E91">
            <v>2.0051196734999999</v>
          </cell>
        </row>
        <row r="92">
          <cell r="B92">
            <v>2.0142626145999998</v>
          </cell>
          <cell r="C92">
            <v>2.0250261999000001</v>
          </cell>
          <cell r="D92">
            <v>2.0395757499</v>
          </cell>
          <cell r="E92">
            <v>2.0054178</v>
          </cell>
        </row>
        <row r="93">
          <cell r="B93">
            <v>2.0150128813000001</v>
          </cell>
          <cell r="C93">
            <v>2.0255582342</v>
          </cell>
          <cell r="D93">
            <v>2.0398057596000001</v>
          </cell>
          <cell r="E93">
            <v>2.0059328737</v>
          </cell>
        </row>
        <row r="94">
          <cell r="B94">
            <v>2.0151639930999998</v>
          </cell>
          <cell r="C94">
            <v>2.0262299881999999</v>
          </cell>
          <cell r="D94">
            <v>2.0405036376000001</v>
          </cell>
          <cell r="E94">
            <v>2.0061812200000002</v>
          </cell>
        </row>
        <row r="95">
          <cell r="B95">
            <v>2.0157519566</v>
          </cell>
          <cell r="C95">
            <v>2.0263973241</v>
          </cell>
          <cell r="D95">
            <v>2.0405755253</v>
          </cell>
          <cell r="E95">
            <v>2.0054648644999999</v>
          </cell>
        </row>
        <row r="96">
          <cell r="B96">
            <v>2.0165214000999998</v>
          </cell>
          <cell r="C96">
            <v>2.0265734751000002</v>
          </cell>
          <cell r="D96">
            <v>2.0408540405000002</v>
          </cell>
          <cell r="E96">
            <v>2.0044115733000001</v>
          </cell>
        </row>
        <row r="97">
          <cell r="B97">
            <v>2.0168589467000002</v>
          </cell>
          <cell r="C97">
            <v>2.0278983997000002</v>
          </cell>
          <cell r="D97">
            <v>2.0407798871999998</v>
          </cell>
          <cell r="E97">
            <v>2.0041879752999998</v>
          </cell>
        </row>
        <row r="98">
          <cell r="B98">
            <v>2.0173219963000002</v>
          </cell>
          <cell r="C98">
            <v>2.0238731937000001</v>
          </cell>
          <cell r="D98">
            <v>2.0417836974000001</v>
          </cell>
          <cell r="E98">
            <v>2.0045056468000002</v>
          </cell>
        </row>
        <row r="99">
          <cell r="B99">
            <v>2.0177274839999999</v>
          </cell>
          <cell r="C99">
            <v>2.0261972472999998</v>
          </cell>
          <cell r="D99">
            <v>2.0418557650000002</v>
          </cell>
          <cell r="E99">
            <v>2.0050042637000001</v>
          </cell>
        </row>
        <row r="100">
          <cell r="B100">
            <v>2.0185957905</v>
          </cell>
          <cell r="C100">
            <v>2.0268878235000001</v>
          </cell>
          <cell r="D100">
            <v>2.0430913916</v>
          </cell>
          <cell r="E100">
            <v>2.0059125149999999</v>
          </cell>
        </row>
        <row r="101">
          <cell r="B101">
            <v>2.0188236188999999</v>
          </cell>
          <cell r="C101">
            <v>2.0269932283999998</v>
          </cell>
          <cell r="D101">
            <v>2.0437302019999999</v>
          </cell>
          <cell r="E101">
            <v>2.0049992398000001</v>
          </cell>
        </row>
        <row r="102">
          <cell r="B102">
            <v>2.0194592032999998</v>
          </cell>
          <cell r="C102">
            <v>2.0270665209000001</v>
          </cell>
          <cell r="D102">
            <v>2.0433367650999998</v>
          </cell>
          <cell r="E102">
            <v>2.0053211727</v>
          </cell>
        </row>
        <row r="103">
          <cell r="B103">
            <v>2.0194351784000002</v>
          </cell>
          <cell r="C103">
            <v>2.0266208864999999</v>
          </cell>
          <cell r="D103">
            <v>2.0444116613999999</v>
          </cell>
          <cell r="E103">
            <v>2.0053611238000002</v>
          </cell>
        </row>
        <row r="104">
          <cell r="B104">
            <v>2.0198952258</v>
          </cell>
          <cell r="C104">
            <v>2.0268976007999999</v>
          </cell>
          <cell r="D104">
            <v>2.0446897735</v>
          </cell>
          <cell r="E104">
            <v>2.0046998286000002</v>
          </cell>
        </row>
        <row r="105">
          <cell r="B105">
            <v>2.0199440052000002</v>
          </cell>
          <cell r="C105">
            <v>2.0284809396000001</v>
          </cell>
          <cell r="D105">
            <v>2.0453731699</v>
          </cell>
          <cell r="E105">
            <v>2.0045929598000001</v>
          </cell>
        </row>
        <row r="106">
          <cell r="B106">
            <v>2.0202141124000002</v>
          </cell>
          <cell r="C106">
            <v>2.0283035775</v>
          </cell>
          <cell r="D106">
            <v>2.0456588444000001</v>
          </cell>
          <cell r="E106">
            <v>2.0039813073000001</v>
          </cell>
        </row>
        <row r="107">
          <cell r="B107">
            <v>2.0204294221999999</v>
          </cell>
          <cell r="C107">
            <v>2.0275280389999999</v>
          </cell>
          <cell r="D107">
            <v>2.0464610577000002</v>
          </cell>
          <cell r="E107">
            <v>2.0039621590999999</v>
          </cell>
        </row>
        <row r="108">
          <cell r="B108">
            <v>2.0204832285999998</v>
          </cell>
          <cell r="C108">
            <v>2.0275035564000001</v>
          </cell>
          <cell r="D108">
            <v>2.0478778065999999</v>
          </cell>
          <cell r="E108">
            <v>2.0034427257999998</v>
          </cell>
        </row>
        <row r="109">
          <cell r="B109">
            <v>2.0202818147000001</v>
          </cell>
          <cell r="C109">
            <v>2.0257791376999998</v>
          </cell>
          <cell r="D109">
            <v>2.0487152500999999</v>
          </cell>
          <cell r="E109">
            <v>2.0027444330000002</v>
          </cell>
        </row>
        <row r="110">
          <cell r="B110">
            <v>2.0201406733999998</v>
          </cell>
          <cell r="C110">
            <v>2.0263712635000002</v>
          </cell>
          <cell r="D110">
            <v>2.0490891419000001</v>
          </cell>
          <cell r="E110">
            <v>2.0030119227999998</v>
          </cell>
        </row>
        <row r="111">
          <cell r="B111">
            <v>2.0201741442999999</v>
          </cell>
          <cell r="C111">
            <v>2.0281050208</v>
          </cell>
          <cell r="D111">
            <v>2.0496413787000001</v>
          </cell>
          <cell r="E111">
            <v>2.0035692932</v>
          </cell>
        </row>
        <row r="112">
          <cell r="B112">
            <v>2.0206594658000001</v>
          </cell>
          <cell r="C112">
            <v>2.0289948548000001</v>
          </cell>
          <cell r="D112">
            <v>2.0500271069</v>
          </cell>
          <cell r="E112">
            <v>2.0034988448000002</v>
          </cell>
        </row>
        <row r="113">
          <cell r="B113">
            <v>2.0211843466000001</v>
          </cell>
          <cell r="C113">
            <v>2.0311890821</v>
          </cell>
          <cell r="D113">
            <v>2.0503881303</v>
          </cell>
          <cell r="E113">
            <v>2.0038691602999998</v>
          </cell>
        </row>
        <row r="114">
          <cell r="B114">
            <v>2.0218289188999998</v>
          </cell>
          <cell r="C114">
            <v>2.0323508607999998</v>
          </cell>
          <cell r="D114">
            <v>2.0508987225999999</v>
          </cell>
          <cell r="E114">
            <v>2.0045471776000001</v>
          </cell>
        </row>
        <row r="115">
          <cell r="B115">
            <v>2.0221536477000002</v>
          </cell>
          <cell r="C115">
            <v>2.0351321019999999</v>
          </cell>
          <cell r="D115">
            <v>2.0518768639</v>
          </cell>
          <cell r="E115">
            <v>2.0034160174000002</v>
          </cell>
        </row>
        <row r="116">
          <cell r="B116">
            <v>2.0223336452999998</v>
          </cell>
          <cell r="C116">
            <v>2.0339714401000002</v>
          </cell>
          <cell r="D116">
            <v>2.0522887970000001</v>
          </cell>
          <cell r="E116">
            <v>2.0035247250000001</v>
          </cell>
        </row>
        <row r="117">
          <cell r="B117">
            <v>2.0225700356999998</v>
          </cell>
          <cell r="C117">
            <v>2.0329795702000002</v>
          </cell>
          <cell r="D117">
            <v>2.0523448976999998</v>
          </cell>
          <cell r="E117">
            <v>2.0026488874999999</v>
          </cell>
        </row>
        <row r="118">
          <cell r="B118">
            <v>2.0232461419000001</v>
          </cell>
          <cell r="C118">
            <v>2.0314813262999998</v>
          </cell>
          <cell r="D118">
            <v>2.0530314915000001</v>
          </cell>
          <cell r="E118">
            <v>2.0035874988</v>
          </cell>
        </row>
        <row r="119">
          <cell r="B119">
            <v>2.0231692888000001</v>
          </cell>
          <cell r="C119">
            <v>2.0322976443999998</v>
          </cell>
          <cell r="D119">
            <v>2.053245387</v>
          </cell>
          <cell r="E119">
            <v>2.0029451101999998</v>
          </cell>
        </row>
        <row r="120">
          <cell r="B120">
            <v>2.0233225051999999</v>
          </cell>
          <cell r="C120">
            <v>2.0331590932000001</v>
          </cell>
          <cell r="D120">
            <v>2.0537793495000001</v>
          </cell>
          <cell r="E120">
            <v>2.0020580352000001</v>
          </cell>
        </row>
        <row r="121">
          <cell r="B121">
            <v>2.0234556294999999</v>
          </cell>
          <cell r="C121">
            <v>2.0341473575000002</v>
          </cell>
          <cell r="D121">
            <v>2.0541595164999999</v>
          </cell>
          <cell r="E121">
            <v>2.0011521656999998</v>
          </cell>
        </row>
        <row r="122">
          <cell r="B122">
            <v>2.0236505247999999</v>
          </cell>
          <cell r="C122">
            <v>2.0351804900000001</v>
          </cell>
          <cell r="D122">
            <v>2.0546682692</v>
          </cell>
          <cell r="E122">
            <v>1.9999741361000001</v>
          </cell>
        </row>
        <row r="123">
          <cell r="B123">
            <v>2.0239129315</v>
          </cell>
          <cell r="C123">
            <v>2.0345321341</v>
          </cell>
          <cell r="D123">
            <v>2.0551823784000001</v>
          </cell>
          <cell r="E123">
            <v>1.9992761477000001</v>
          </cell>
        </row>
        <row r="124">
          <cell r="B124">
            <v>2.0240120087999998</v>
          </cell>
          <cell r="C124">
            <v>2.0358287714999999</v>
          </cell>
          <cell r="D124">
            <v>2.0564211961000001</v>
          </cell>
          <cell r="E124">
            <v>1.9993216447</v>
          </cell>
        </row>
        <row r="125">
          <cell r="B125">
            <v>2.0244824099000001</v>
          </cell>
          <cell r="C125">
            <v>2.0363314636999998</v>
          </cell>
          <cell r="D125">
            <v>2.0573111386999998</v>
          </cell>
          <cell r="E125">
            <v>1.9991601448</v>
          </cell>
        </row>
        <row r="126">
          <cell r="B126">
            <v>2.0246292593000002</v>
          </cell>
          <cell r="C126">
            <v>2.0364871694</v>
          </cell>
          <cell r="D126">
            <v>2.0578317693999999</v>
          </cell>
          <cell r="E126">
            <v>1.9978488073</v>
          </cell>
        </row>
        <row r="127">
          <cell r="B127">
            <v>2.0251818080000001</v>
          </cell>
          <cell r="C127">
            <v>2.0358484966999999</v>
          </cell>
          <cell r="D127">
            <v>2.0588663981000002</v>
          </cell>
          <cell r="E127">
            <v>1.9978097532999999</v>
          </cell>
        </row>
        <row r="128">
          <cell r="B128">
            <v>2.0255987155000001</v>
          </cell>
          <cell r="C128">
            <v>2.0352403256000002</v>
          </cell>
          <cell r="D128">
            <v>2.0595784259999999</v>
          </cell>
          <cell r="E128">
            <v>1.9994390095000001</v>
          </cell>
        </row>
        <row r="129">
          <cell r="B129">
            <v>2.0260546870000002</v>
          </cell>
          <cell r="C129">
            <v>2.0341026241</v>
          </cell>
          <cell r="D129">
            <v>2.0598778469000001</v>
          </cell>
          <cell r="E129">
            <v>2.0002028456000001</v>
          </cell>
        </row>
        <row r="130">
          <cell r="B130">
            <v>2.0263538092000002</v>
          </cell>
          <cell r="C130">
            <v>2.0334022254000002</v>
          </cell>
          <cell r="D130">
            <v>2.0599234073999999</v>
          </cell>
          <cell r="E130">
            <v>2.0001369162999998</v>
          </cell>
        </row>
        <row r="131">
          <cell r="B131">
            <v>2.0263579114999999</v>
          </cell>
          <cell r="C131">
            <v>2.0353042882999999</v>
          </cell>
          <cell r="D131">
            <v>2.0605650293000002</v>
          </cell>
          <cell r="E131">
            <v>2.0009479307999998</v>
          </cell>
        </row>
        <row r="132">
          <cell r="B132">
            <v>2.0265875737000001</v>
          </cell>
          <cell r="C132">
            <v>2.0370035042999999</v>
          </cell>
          <cell r="D132">
            <v>2.0612553375</v>
          </cell>
          <cell r="E132">
            <v>2.0019083282999999</v>
          </cell>
        </row>
        <row r="133">
          <cell r="B133">
            <v>2.0270081205000001</v>
          </cell>
          <cell r="C133">
            <v>2.0366693554999999</v>
          </cell>
          <cell r="D133">
            <v>2.0611822014999999</v>
          </cell>
          <cell r="E133">
            <v>2.0015949902000001</v>
          </cell>
        </row>
        <row r="134">
          <cell r="B134">
            <v>2.0272315374000001</v>
          </cell>
          <cell r="C134">
            <v>2.0357392857000001</v>
          </cell>
          <cell r="D134">
            <v>2.0612146947999999</v>
          </cell>
          <cell r="E134">
            <v>2.0024730327000002</v>
          </cell>
        </row>
        <row r="135">
          <cell r="B135">
            <v>2.0274421341000002</v>
          </cell>
          <cell r="C135">
            <v>2.0364220862</v>
          </cell>
          <cell r="D135">
            <v>2.0618833352000001</v>
          </cell>
          <cell r="E135">
            <v>2.0035283174999998</v>
          </cell>
        </row>
        <row r="136">
          <cell r="B136">
            <v>2.0281474677000002</v>
          </cell>
          <cell r="C136">
            <v>2.0344368375999999</v>
          </cell>
          <cell r="D136">
            <v>2.0623118710999999</v>
          </cell>
          <cell r="E136">
            <v>2.0035439421999999</v>
          </cell>
        </row>
        <row r="137">
          <cell r="B137">
            <v>2.0284476600999999</v>
          </cell>
          <cell r="C137">
            <v>2.0359057415000001</v>
          </cell>
          <cell r="D137">
            <v>2.0631362664999999</v>
          </cell>
          <cell r="E137">
            <v>2.0032569729</v>
          </cell>
        </row>
        <row r="138">
          <cell r="B138">
            <v>2.0289448322000001</v>
          </cell>
          <cell r="C138">
            <v>2.0368743104</v>
          </cell>
          <cell r="D138">
            <v>2.0638184109000002</v>
          </cell>
          <cell r="E138">
            <v>2.0042839524999998</v>
          </cell>
        </row>
        <row r="139">
          <cell r="B139">
            <v>2.0293712145000002</v>
          </cell>
          <cell r="C139">
            <v>2.0361803292</v>
          </cell>
          <cell r="D139">
            <v>2.0642755222</v>
          </cell>
          <cell r="E139">
            <v>2.0037315977999999</v>
          </cell>
        </row>
        <row r="140">
          <cell r="B140">
            <v>2.0296676644999998</v>
          </cell>
          <cell r="C140">
            <v>2.0360436413</v>
          </cell>
          <cell r="D140">
            <v>2.0649792839000001</v>
          </cell>
          <cell r="E140">
            <v>2.0041024122</v>
          </cell>
        </row>
        <row r="141">
          <cell r="B141">
            <v>2.0297775605999999</v>
          </cell>
          <cell r="C141">
            <v>2.0372051701</v>
          </cell>
          <cell r="D141">
            <v>2.0661140747999998</v>
          </cell>
          <cell r="E141">
            <v>2.0046495956000001</v>
          </cell>
        </row>
        <row r="142">
          <cell r="B142">
            <v>2.0301774638999999</v>
          </cell>
          <cell r="C142">
            <v>2.0370904341</v>
          </cell>
          <cell r="D142">
            <v>2.0663270009999999</v>
          </cell>
          <cell r="E142">
            <v>2.0048942691999998</v>
          </cell>
        </row>
        <row r="143">
          <cell r="B143">
            <v>2.0301801347000001</v>
          </cell>
          <cell r="C143">
            <v>2.0372396118</v>
          </cell>
          <cell r="D143">
            <v>2.0671232927999998</v>
          </cell>
          <cell r="E143">
            <v>2.0054340856000001</v>
          </cell>
        </row>
        <row r="144">
          <cell r="B144">
            <v>2.0304220442999998</v>
          </cell>
          <cell r="C144">
            <v>2.0369014697000001</v>
          </cell>
          <cell r="D144">
            <v>2.0676613122999998</v>
          </cell>
          <cell r="E144">
            <v>2.0050031292999999</v>
          </cell>
        </row>
        <row r="145">
          <cell r="B145">
            <v>2.0305219836999999</v>
          </cell>
          <cell r="C145">
            <v>2.0393730788000002</v>
          </cell>
          <cell r="D145">
            <v>2.0684700189999998</v>
          </cell>
          <cell r="E145">
            <v>2.0026342969000002</v>
          </cell>
        </row>
        <row r="146">
          <cell r="B146">
            <v>2.0306500705000001</v>
          </cell>
          <cell r="C146">
            <v>2.0389117016</v>
          </cell>
          <cell r="D146">
            <v>2.0687233464000001</v>
          </cell>
          <cell r="E146">
            <v>2.0022474078000001</v>
          </cell>
        </row>
        <row r="147">
          <cell r="B147">
            <v>2.0308255682</v>
          </cell>
          <cell r="C147">
            <v>2.0396077417999998</v>
          </cell>
          <cell r="D147">
            <v>2.0697193299999999</v>
          </cell>
          <cell r="E147">
            <v>2.0018407004999998</v>
          </cell>
        </row>
        <row r="148">
          <cell r="B148">
            <v>2.0309540434</v>
          </cell>
          <cell r="C148">
            <v>2.0412561190999998</v>
          </cell>
          <cell r="D148">
            <v>2.0701149350999999</v>
          </cell>
          <cell r="E148">
            <v>2.0018328693999998</v>
          </cell>
        </row>
        <row r="149">
          <cell r="B149">
            <v>2.0313652203000001</v>
          </cell>
          <cell r="C149">
            <v>2.0413961179000002</v>
          </cell>
          <cell r="D149">
            <v>2.0703692166000001</v>
          </cell>
          <cell r="E149">
            <v>2.0018948535000001</v>
          </cell>
        </row>
        <row r="150">
          <cell r="B150">
            <v>2.0314596931</v>
          </cell>
          <cell r="C150">
            <v>2.0430548338999999</v>
          </cell>
          <cell r="D150">
            <v>2.0708572376999999</v>
          </cell>
          <cell r="E150">
            <v>2.0030250579</v>
          </cell>
        </row>
        <row r="151">
          <cell r="B151">
            <v>2.0318795875000002</v>
          </cell>
          <cell r="C151">
            <v>2.0427568761999999</v>
          </cell>
          <cell r="D151">
            <v>2.0709994665</v>
          </cell>
          <cell r="E151">
            <v>2.0034180187000001</v>
          </cell>
        </row>
        <row r="152">
          <cell r="B152">
            <v>2.0323690509999999</v>
          </cell>
          <cell r="C152">
            <v>2.0428287286</v>
          </cell>
          <cell r="D152">
            <v>2.0707963277000001</v>
          </cell>
          <cell r="E152">
            <v>2.0029448269999999</v>
          </cell>
        </row>
        <row r="153">
          <cell r="B153">
            <v>2.0324688671</v>
          </cell>
          <cell r="C153">
            <v>2.0424971019</v>
          </cell>
          <cell r="D153">
            <v>2.0710645636000002</v>
          </cell>
          <cell r="E153">
            <v>2.0018664617000002</v>
          </cell>
        </row>
        <row r="154">
          <cell r="B154">
            <v>2.0324886707999998</v>
          </cell>
          <cell r="C154">
            <v>2.0426568565999998</v>
          </cell>
          <cell r="D154">
            <v>2.0714093711000001</v>
          </cell>
          <cell r="E154">
            <v>2.0011803655999998</v>
          </cell>
        </row>
        <row r="155">
          <cell r="B155">
            <v>2.0327983384000001</v>
          </cell>
          <cell r="C155">
            <v>2.0426934746000001</v>
          </cell>
          <cell r="D155">
            <v>2.0716371078</v>
          </cell>
          <cell r="E155">
            <v>2.0009032391999999</v>
          </cell>
        </row>
        <row r="156">
          <cell r="B156">
            <v>2.0333610346</v>
          </cell>
          <cell r="C156">
            <v>2.0406907337</v>
          </cell>
          <cell r="D156">
            <v>2.071285434</v>
          </cell>
          <cell r="E156">
            <v>2.0008133182000001</v>
          </cell>
        </row>
        <row r="157">
          <cell r="B157">
            <v>2.0338317422999999</v>
          </cell>
          <cell r="C157">
            <v>2.0428520868</v>
          </cell>
          <cell r="D157">
            <v>2.0711510474999999</v>
          </cell>
          <cell r="E157">
            <v>2.0007858327000001</v>
          </cell>
        </row>
        <row r="158">
          <cell r="B158">
            <v>2.0340555503000002</v>
          </cell>
          <cell r="C158">
            <v>2.0439614993999999</v>
          </cell>
          <cell r="D158">
            <v>2.0712924954999998</v>
          </cell>
          <cell r="E158">
            <v>2.0016316857000001</v>
          </cell>
        </row>
        <row r="159">
          <cell r="B159">
            <v>2.0341822415999999</v>
          </cell>
          <cell r="C159">
            <v>2.0430327318999999</v>
          </cell>
          <cell r="D159">
            <v>2.0715594354000002</v>
          </cell>
          <cell r="E159">
            <v>2.0018837374</v>
          </cell>
        </row>
        <row r="160">
          <cell r="B160">
            <v>2.0346403499000001</v>
          </cell>
          <cell r="C160">
            <v>2.0424483870999999</v>
          </cell>
          <cell r="D160">
            <v>2.0714196431</v>
          </cell>
          <cell r="E160">
            <v>2.0030566048999998</v>
          </cell>
        </row>
        <row r="161">
          <cell r="B161">
            <v>2.0350872606000001</v>
          </cell>
          <cell r="C161">
            <v>2.0440285494000001</v>
          </cell>
          <cell r="D161">
            <v>2.0717109359000001</v>
          </cell>
          <cell r="E161">
            <v>2.0032990210000001</v>
          </cell>
        </row>
        <row r="162">
          <cell r="B162">
            <v>2.0353391396</v>
          </cell>
          <cell r="C162">
            <v>2.0440720757999999</v>
          </cell>
          <cell r="D162">
            <v>2.0717794385000001</v>
          </cell>
          <cell r="E162">
            <v>2.0007141223999998</v>
          </cell>
        </row>
        <row r="163">
          <cell r="B163">
            <v>2.0355212187</v>
          </cell>
          <cell r="C163">
            <v>2.0441125489999998</v>
          </cell>
          <cell r="D163">
            <v>2.0716111271000002</v>
          </cell>
          <cell r="E163">
            <v>2.0012834102000001</v>
          </cell>
        </row>
        <row r="164">
          <cell r="B164">
            <v>2.0354195464</v>
          </cell>
          <cell r="C164">
            <v>2.0449683376999999</v>
          </cell>
          <cell r="D164">
            <v>2.0719146274</v>
          </cell>
          <cell r="E164">
            <v>2.0012634231000002</v>
          </cell>
        </row>
        <row r="165">
          <cell r="B165">
            <v>2.0358524133999998</v>
          </cell>
          <cell r="C165">
            <v>2.0452042465</v>
          </cell>
          <cell r="D165">
            <v>2.0720555706999999</v>
          </cell>
          <cell r="E165">
            <v>2.0027859538000001</v>
          </cell>
        </row>
        <row r="166">
          <cell r="B166">
            <v>2.0357502776</v>
          </cell>
          <cell r="C166">
            <v>2.0450340704999999</v>
          </cell>
          <cell r="D166">
            <v>2.0721194613999998</v>
          </cell>
          <cell r="E166">
            <v>2.0032600636</v>
          </cell>
        </row>
        <row r="167">
          <cell r="B167">
            <v>2.0358513483</v>
          </cell>
          <cell r="C167">
            <v>2.0450523389000002</v>
          </cell>
          <cell r="D167">
            <v>2.0717852400000001</v>
          </cell>
          <cell r="E167">
            <v>2.0028346630999998</v>
          </cell>
        </row>
        <row r="168">
          <cell r="B168">
            <v>2.0362776289000002</v>
          </cell>
          <cell r="C168">
            <v>2.0460325932000001</v>
          </cell>
          <cell r="D168">
            <v>2.0720374213000001</v>
          </cell>
          <cell r="E168">
            <v>2.0037121053</v>
          </cell>
        </row>
        <row r="169">
          <cell r="B169">
            <v>2.0366922702000001</v>
          </cell>
          <cell r="C169">
            <v>2.0457920267</v>
          </cell>
          <cell r="D169">
            <v>2.0720472094</v>
          </cell>
          <cell r="E169">
            <v>2.0041765716</v>
          </cell>
        </row>
        <row r="170">
          <cell r="B170">
            <v>2.0372401456000002</v>
          </cell>
          <cell r="C170">
            <v>2.0463539384000002</v>
          </cell>
          <cell r="D170">
            <v>2.071882821</v>
          </cell>
          <cell r="E170">
            <v>2.006762427</v>
          </cell>
        </row>
        <row r="171">
          <cell r="B171">
            <v>2.0375928092</v>
          </cell>
          <cell r="C171">
            <v>2.0462471045999999</v>
          </cell>
          <cell r="D171">
            <v>2.0718243366999998</v>
          </cell>
          <cell r="E171">
            <v>2.0051004022000001</v>
          </cell>
        </row>
        <row r="172">
          <cell r="B172">
            <v>2.0379245084000002</v>
          </cell>
          <cell r="C172">
            <v>2.0474633031999998</v>
          </cell>
          <cell r="D172">
            <v>2.0718122465</v>
          </cell>
          <cell r="E172">
            <v>2.0063264609</v>
          </cell>
        </row>
        <row r="173">
          <cell r="B173">
            <v>2.0384187099000002</v>
          </cell>
          <cell r="C173">
            <v>2.0480823341000001</v>
          </cell>
          <cell r="D173">
            <v>2.0714405615000002</v>
          </cell>
          <cell r="E173">
            <v>2.0058255208000002</v>
          </cell>
        </row>
        <row r="174">
          <cell r="B174">
            <v>2.0385330813999998</v>
          </cell>
          <cell r="C174">
            <v>2.0475921088</v>
          </cell>
          <cell r="D174">
            <v>2.0711540912999999</v>
          </cell>
          <cell r="E174">
            <v>2.0056299621</v>
          </cell>
        </row>
        <row r="175">
          <cell r="B175">
            <v>2.0389365800000001</v>
          </cell>
          <cell r="C175">
            <v>2.0478350443000002</v>
          </cell>
          <cell r="D175">
            <v>2.0708257250000002</v>
          </cell>
          <cell r="E175">
            <v>2.0052851444000002</v>
          </cell>
        </row>
        <row r="176">
          <cell r="B176">
            <v>2.0389745826999999</v>
          </cell>
          <cell r="C176">
            <v>2.0486141627999999</v>
          </cell>
          <cell r="D176">
            <v>2.0704865289000001</v>
          </cell>
          <cell r="E176">
            <v>2.0062708488999998</v>
          </cell>
        </row>
        <row r="177">
          <cell r="B177">
            <v>2.0392585143000002</v>
          </cell>
          <cell r="C177">
            <v>2.0497019544000001</v>
          </cell>
          <cell r="D177">
            <v>2.0703774841999998</v>
          </cell>
          <cell r="E177">
            <v>2.0064560676999998</v>
          </cell>
        </row>
        <row r="178">
          <cell r="B178">
            <v>2.0394112134000002</v>
          </cell>
          <cell r="C178">
            <v>2.0499715733000001</v>
          </cell>
          <cell r="D178">
            <v>2.0706072113</v>
          </cell>
          <cell r="E178">
            <v>2.0084878597999998</v>
          </cell>
        </row>
        <row r="179">
          <cell r="B179">
            <v>2.0397480747999999</v>
          </cell>
          <cell r="C179">
            <v>2.049136093</v>
          </cell>
          <cell r="D179">
            <v>2.0707810341999999</v>
          </cell>
          <cell r="E179">
            <v>2.0080555299</v>
          </cell>
        </row>
        <row r="180">
          <cell r="B180">
            <v>2.0399456562</v>
          </cell>
          <cell r="C180">
            <v>2.0493893917000001</v>
          </cell>
          <cell r="D180">
            <v>2.0708952691000002</v>
          </cell>
          <cell r="E180">
            <v>2.0093352644999998</v>
          </cell>
        </row>
        <row r="181">
          <cell r="B181">
            <v>2.0402073936999998</v>
          </cell>
          <cell r="C181">
            <v>2.0495734688000002</v>
          </cell>
          <cell r="D181">
            <v>2.0706579766000002</v>
          </cell>
          <cell r="E181">
            <v>2.0090183257000001</v>
          </cell>
        </row>
        <row r="182">
          <cell r="B182">
            <v>2.0404335962000002</v>
          </cell>
          <cell r="C182">
            <v>2.0490056882999998</v>
          </cell>
          <cell r="D182">
            <v>2.0704944258999998</v>
          </cell>
          <cell r="E182">
            <v>2.0104346029000002</v>
          </cell>
        </row>
        <row r="183">
          <cell r="B183">
            <v>2.0405490959999999</v>
          </cell>
          <cell r="C183">
            <v>2.0503360476000001</v>
          </cell>
          <cell r="D183">
            <v>2.0707670851</v>
          </cell>
          <cell r="E183">
            <v>2.010835224</v>
          </cell>
        </row>
        <row r="184">
          <cell r="B184">
            <v>2.0407891482</v>
          </cell>
          <cell r="C184">
            <v>2.0505942986000001</v>
          </cell>
          <cell r="D184">
            <v>2.0707540817000001</v>
          </cell>
          <cell r="E184">
            <v>2.010412578</v>
          </cell>
        </row>
        <row r="185">
          <cell r="B185">
            <v>2.0411223442000002</v>
          </cell>
          <cell r="C185">
            <v>2.0500485465000002</v>
          </cell>
          <cell r="D185">
            <v>2.0708863531000001</v>
          </cell>
          <cell r="E185">
            <v>2.0095384497</v>
          </cell>
        </row>
        <row r="186">
          <cell r="B186">
            <v>2.0413547470000002</v>
          </cell>
          <cell r="C186">
            <v>2.0508854352000001</v>
          </cell>
          <cell r="D186">
            <v>2.0705101621000002</v>
          </cell>
          <cell r="E186">
            <v>2.009945981</v>
          </cell>
        </row>
        <row r="187">
          <cell r="B187">
            <v>2.0418535668</v>
          </cell>
          <cell r="C187">
            <v>2.0516535563999998</v>
          </cell>
          <cell r="D187">
            <v>2.0705665864</v>
          </cell>
          <cell r="E187">
            <v>2.0099474845</v>
          </cell>
        </row>
        <row r="188">
          <cell r="B188">
            <v>2.0423604590000002</v>
          </cell>
          <cell r="C188">
            <v>2.0529835204999998</v>
          </cell>
          <cell r="D188">
            <v>2.0711718639000001</v>
          </cell>
          <cell r="E188">
            <v>2.0103801764</v>
          </cell>
        </row>
        <row r="189">
          <cell r="B189">
            <v>2.0427796246000001</v>
          </cell>
          <cell r="C189">
            <v>2.0539318245000002</v>
          </cell>
          <cell r="D189">
            <v>2.0712881761999999</v>
          </cell>
          <cell r="E189">
            <v>2.0108833147</v>
          </cell>
        </row>
        <row r="190">
          <cell r="B190">
            <v>2.0430161829000002</v>
          </cell>
          <cell r="C190">
            <v>2.0540677446000002</v>
          </cell>
          <cell r="D190">
            <v>2.0714017701</v>
          </cell>
          <cell r="E190">
            <v>2.0118372822000001</v>
          </cell>
        </row>
        <row r="191">
          <cell r="B191">
            <v>2.0436599310000001</v>
          </cell>
          <cell r="C191">
            <v>2.0532334237000001</v>
          </cell>
          <cell r="D191">
            <v>2.0715086810000001</v>
          </cell>
          <cell r="E191">
            <v>2.0119833011999999</v>
          </cell>
        </row>
        <row r="192">
          <cell r="B192">
            <v>2.0440002937999999</v>
          </cell>
          <cell r="C192">
            <v>2.0541325343999999</v>
          </cell>
          <cell r="D192">
            <v>2.0715891057000002</v>
          </cell>
          <cell r="E192">
            <v>2.0113844628000002</v>
          </cell>
        </row>
        <row r="193">
          <cell r="B193">
            <v>2.0443843425999999</v>
          </cell>
          <cell r="C193">
            <v>2.0548700275999998</v>
          </cell>
          <cell r="D193">
            <v>2.0719271207999999</v>
          </cell>
          <cell r="E193">
            <v>2.0118766068</v>
          </cell>
        </row>
        <row r="194">
          <cell r="B194">
            <v>2.0446741496</v>
          </cell>
          <cell r="C194">
            <v>2.0536177428000002</v>
          </cell>
          <cell r="D194">
            <v>2.0720100238999999</v>
          </cell>
          <cell r="E194">
            <v>2.0111533707999998</v>
          </cell>
        </row>
        <row r="195">
          <cell r="B195">
            <v>2.0450800189000002</v>
          </cell>
          <cell r="C195">
            <v>2.0538311934999998</v>
          </cell>
          <cell r="D195">
            <v>2.0721022692000002</v>
          </cell>
          <cell r="E195">
            <v>2.0110643694000001</v>
          </cell>
        </row>
        <row r="196">
          <cell r="B196">
            <v>2.0452206231000001</v>
          </cell>
          <cell r="C196">
            <v>2.0544149563</v>
          </cell>
          <cell r="D196">
            <v>2.0718262159999998</v>
          </cell>
          <cell r="E196">
            <v>2.0105727349000002</v>
          </cell>
        </row>
        <row r="197">
          <cell r="B197">
            <v>2.0456388214999999</v>
          </cell>
          <cell r="C197">
            <v>2.0545698732000002</v>
          </cell>
          <cell r="D197">
            <v>2.0718252657999998</v>
          </cell>
          <cell r="E197">
            <v>2.0101945519000002</v>
          </cell>
        </row>
        <row r="198">
          <cell r="B198">
            <v>2.0460244047999998</v>
          </cell>
          <cell r="C198">
            <v>2.0548257459000001</v>
          </cell>
          <cell r="D198">
            <v>2.0720954611</v>
          </cell>
          <cell r="E198">
            <v>2.0110910115</v>
          </cell>
        </row>
        <row r="199">
          <cell r="B199">
            <v>2.0464036274000001</v>
          </cell>
          <cell r="C199">
            <v>2.0541300056999998</v>
          </cell>
          <cell r="D199">
            <v>2.0720049224000001</v>
          </cell>
          <cell r="E199">
            <v>2.0099781324000001</v>
          </cell>
        </row>
        <row r="200">
          <cell r="B200">
            <v>2.0467639618</v>
          </cell>
          <cell r="C200">
            <v>2.0538240330000002</v>
          </cell>
          <cell r="D200">
            <v>2.0718773670999999</v>
          </cell>
          <cell r="E200">
            <v>2.0112618461</v>
          </cell>
        </row>
        <row r="201">
          <cell r="B201">
            <v>2.0470859366999998</v>
          </cell>
          <cell r="C201">
            <v>2.0537804382</v>
          </cell>
          <cell r="D201">
            <v>2.0716493955000002</v>
          </cell>
          <cell r="E201">
            <v>2.0133732294</v>
          </cell>
        </row>
        <row r="202">
          <cell r="B202">
            <v>2.0474238252000001</v>
          </cell>
          <cell r="C202">
            <v>2.0543113393999999</v>
          </cell>
          <cell r="D202">
            <v>2.0713013465999999</v>
          </cell>
          <cell r="E202">
            <v>2.0132634405999998</v>
          </cell>
        </row>
        <row r="203">
          <cell r="B203">
            <v>2.0476216461000001</v>
          </cell>
          <cell r="C203">
            <v>2.0537497697</v>
          </cell>
          <cell r="D203">
            <v>2.0710640814999999</v>
          </cell>
          <cell r="E203">
            <v>2.0142265350000002</v>
          </cell>
        </row>
        <row r="204">
          <cell r="B204">
            <v>2.0477504919</v>
          </cell>
          <cell r="C204">
            <v>2.0537522430999999</v>
          </cell>
          <cell r="D204">
            <v>2.0709801136000001</v>
          </cell>
          <cell r="E204">
            <v>2.0170104700999998</v>
          </cell>
        </row>
        <row r="205">
          <cell r="B205">
            <v>2.0479775562000002</v>
          </cell>
          <cell r="C205">
            <v>2.0530034215000001</v>
          </cell>
          <cell r="D205">
            <v>2.0705946999</v>
          </cell>
          <cell r="E205">
            <v>2.0202611951999998</v>
          </cell>
        </row>
        <row r="206">
          <cell r="B206">
            <v>2.0481901943</v>
          </cell>
          <cell r="C206">
            <v>2.0541615865999998</v>
          </cell>
          <cell r="D206">
            <v>2.0703599381000002</v>
          </cell>
          <cell r="E206">
            <v>2.0219636470000002</v>
          </cell>
        </row>
        <row r="207">
          <cell r="B207">
            <v>2.0485672535999999</v>
          </cell>
          <cell r="C207">
            <v>2.0535666003999999</v>
          </cell>
          <cell r="D207">
            <v>2.0704864830999998</v>
          </cell>
          <cell r="E207">
            <v>2.0214038966999999</v>
          </cell>
        </row>
        <row r="208">
          <cell r="B208">
            <v>2.0487008714999999</v>
          </cell>
          <cell r="C208">
            <v>2.0545067123999998</v>
          </cell>
          <cell r="D208">
            <v>2.0707717873</v>
          </cell>
          <cell r="E208">
            <v>2.0230556812999998</v>
          </cell>
        </row>
        <row r="209">
          <cell r="B209">
            <v>2.0489821432999999</v>
          </cell>
          <cell r="C209">
            <v>2.0555140780999999</v>
          </cell>
          <cell r="D209">
            <v>2.0711600859999999</v>
          </cell>
          <cell r="E209">
            <v>2.0233333052</v>
          </cell>
        </row>
        <row r="210">
          <cell r="B210">
            <v>2.0492550704000001</v>
          </cell>
          <cell r="C210">
            <v>2.0548932992000002</v>
          </cell>
          <cell r="D210">
            <v>2.0709727422999999</v>
          </cell>
          <cell r="E210">
            <v>2.0231710244999999</v>
          </cell>
        </row>
        <row r="211">
          <cell r="B211">
            <v>2.0495881193000001</v>
          </cell>
          <cell r="C211">
            <v>2.0547184624999999</v>
          </cell>
          <cell r="D211">
            <v>2.070795124</v>
          </cell>
          <cell r="E211">
            <v>2.0250303918000001</v>
          </cell>
        </row>
        <row r="212">
          <cell r="B212">
            <v>2.0498193001999998</v>
          </cell>
          <cell r="C212">
            <v>2.0554891740999999</v>
          </cell>
          <cell r="D212">
            <v>2.0707794878999999</v>
          </cell>
          <cell r="E212">
            <v>2.0253298542999998</v>
          </cell>
        </row>
        <row r="213">
          <cell r="B213">
            <v>2.0498670621000001</v>
          </cell>
          <cell r="C213">
            <v>2.0560125795999999</v>
          </cell>
          <cell r="D213">
            <v>2.0709607822999998</v>
          </cell>
          <cell r="E213">
            <v>2.0268600986999998</v>
          </cell>
        </row>
        <row r="214">
          <cell r="B214">
            <v>2.0500911899999998</v>
          </cell>
          <cell r="C214">
            <v>2.0563273660000001</v>
          </cell>
          <cell r="D214">
            <v>2.0709929199000001</v>
          </cell>
          <cell r="E214">
            <v>2.0285186279</v>
          </cell>
        </row>
        <row r="215">
          <cell r="B215">
            <v>2.0504771154000001</v>
          </cell>
          <cell r="C215">
            <v>2.0562508121</v>
          </cell>
          <cell r="D215">
            <v>2.0713208729999999</v>
          </cell>
          <cell r="E215">
            <v>2.0287923478000001</v>
          </cell>
        </row>
        <row r="216">
          <cell r="B216">
            <v>2.050540287</v>
          </cell>
          <cell r="C216">
            <v>2.0567516830999999</v>
          </cell>
          <cell r="D216">
            <v>2.0713931331</v>
          </cell>
          <cell r="E216">
            <v>2.0297375388000001</v>
          </cell>
        </row>
        <row r="217">
          <cell r="B217">
            <v>2.0507653121000002</v>
          </cell>
          <cell r="C217">
            <v>2.0570598257000001</v>
          </cell>
          <cell r="D217">
            <v>2.0714692665999999</v>
          </cell>
          <cell r="E217">
            <v>2.0313038131000001</v>
          </cell>
        </row>
        <row r="218">
          <cell r="B218">
            <v>2.0508691089000002</v>
          </cell>
          <cell r="C218">
            <v>2.057898196</v>
          </cell>
          <cell r="D218">
            <v>2.0717795278</v>
          </cell>
          <cell r="E218">
            <v>2.0330220502</v>
          </cell>
        </row>
        <row r="219">
          <cell r="B219">
            <v>2.0512337661000002</v>
          </cell>
          <cell r="C219">
            <v>2.0590701230000001</v>
          </cell>
          <cell r="D219">
            <v>2.0716783448</v>
          </cell>
          <cell r="E219">
            <v>2.0350046967000002</v>
          </cell>
        </row>
        <row r="220">
          <cell r="B220">
            <v>2.0516664587999998</v>
          </cell>
          <cell r="C220">
            <v>2.0599507398000001</v>
          </cell>
          <cell r="D220">
            <v>2.0719411538000001</v>
          </cell>
          <cell r="E220">
            <v>2.0357204910000002</v>
          </cell>
        </row>
        <row r="221">
          <cell r="B221">
            <v>2.0519969021</v>
          </cell>
          <cell r="C221">
            <v>2.0605281210999999</v>
          </cell>
          <cell r="D221">
            <v>2.0715646477999998</v>
          </cell>
          <cell r="E221">
            <v>2.0365139245999999</v>
          </cell>
        </row>
        <row r="222">
          <cell r="B222">
            <v>2.0522911531000001</v>
          </cell>
          <cell r="C222">
            <v>2.0610332125999999</v>
          </cell>
          <cell r="D222">
            <v>2.0720473566000002</v>
          </cell>
          <cell r="E222">
            <v>2.0377774887999998</v>
          </cell>
        </row>
        <row r="223">
          <cell r="B223">
            <v>2.0526661001000002</v>
          </cell>
          <cell r="C223">
            <v>2.0613526119999999</v>
          </cell>
          <cell r="D223">
            <v>2.0719092729000002</v>
          </cell>
          <cell r="E223">
            <v>2.0385421245000002</v>
          </cell>
        </row>
        <row r="224">
          <cell r="B224">
            <v>2.0526358377</v>
          </cell>
          <cell r="C224">
            <v>2.0608995656999998</v>
          </cell>
          <cell r="D224">
            <v>2.071638036</v>
          </cell>
          <cell r="E224">
            <v>2.0391679588000002</v>
          </cell>
        </row>
        <row r="225">
          <cell r="B225">
            <v>2.052947633</v>
          </cell>
          <cell r="C225">
            <v>2.0612682750999998</v>
          </cell>
          <cell r="D225">
            <v>2.0720747058</v>
          </cell>
          <cell r="E225">
            <v>2.0402234322999999</v>
          </cell>
        </row>
        <row r="226">
          <cell r="B226">
            <v>2.0534632579999998</v>
          </cell>
          <cell r="C226">
            <v>2.0615383617999998</v>
          </cell>
          <cell r="D226">
            <v>2.0721744538999998</v>
          </cell>
          <cell r="E226">
            <v>2.0416775127000002</v>
          </cell>
        </row>
        <row r="227">
          <cell r="B227">
            <v>2.0537317295999999</v>
          </cell>
          <cell r="C227">
            <v>2.0606026658999999</v>
          </cell>
          <cell r="D227">
            <v>2.0721731736</v>
          </cell>
          <cell r="E227">
            <v>2.0436434091</v>
          </cell>
        </row>
        <row r="228">
          <cell r="B228">
            <v>2.0539417347</v>
          </cell>
          <cell r="C228">
            <v>2.0607557037999999</v>
          </cell>
          <cell r="D228">
            <v>2.0722579540999999</v>
          </cell>
          <cell r="E228">
            <v>2.0450942906999998</v>
          </cell>
        </row>
        <row r="229">
          <cell r="B229">
            <v>2.0540955008999999</v>
          </cell>
          <cell r="C229">
            <v>2.0617740897000001</v>
          </cell>
          <cell r="D229">
            <v>2.0725508172999998</v>
          </cell>
          <cell r="E229">
            <v>2.0449983817000001</v>
          </cell>
        </row>
        <row r="230">
          <cell r="B230">
            <v>2.0542565256</v>
          </cell>
          <cell r="C230">
            <v>2.0627571946000001</v>
          </cell>
          <cell r="D230">
            <v>2.0723000359000001</v>
          </cell>
          <cell r="E230">
            <v>2.0466044307</v>
          </cell>
        </row>
        <row r="231">
          <cell r="B231">
            <v>2.0545192299999999</v>
          </cell>
          <cell r="C231">
            <v>2.0628242647000001</v>
          </cell>
          <cell r="D231">
            <v>2.0727092099000002</v>
          </cell>
          <cell r="E231">
            <v>2.0486327692000001</v>
          </cell>
        </row>
        <row r="232">
          <cell r="B232">
            <v>2.0548038007999998</v>
          </cell>
          <cell r="C232">
            <v>2.0621473519000002</v>
          </cell>
          <cell r="D232">
            <v>2.0727902373</v>
          </cell>
          <cell r="E232">
            <v>2.0490256602999999</v>
          </cell>
        </row>
        <row r="233">
          <cell r="B233">
            <v>2.055303404</v>
          </cell>
          <cell r="C233">
            <v>2.0627297534000002</v>
          </cell>
          <cell r="D233">
            <v>2.0726876436000001</v>
          </cell>
          <cell r="E233">
            <v>2.0491405747</v>
          </cell>
        </row>
        <row r="234">
          <cell r="B234">
            <v>2.0554044029999998</v>
          </cell>
          <cell r="C234">
            <v>2.0635294513</v>
          </cell>
          <cell r="D234">
            <v>2.0725802527999999</v>
          </cell>
          <cell r="E234">
            <v>2.0495407220000001</v>
          </cell>
        </row>
        <row r="235">
          <cell r="B235">
            <v>2.0556489678999998</v>
          </cell>
          <cell r="C235">
            <v>2.0638298004999998</v>
          </cell>
          <cell r="D235">
            <v>2.0727586320000002</v>
          </cell>
          <cell r="E235">
            <v>2.0498350171999999</v>
          </cell>
        </row>
        <row r="236">
          <cell r="B236">
            <v>2.0560820283000001</v>
          </cell>
          <cell r="C236">
            <v>2.0647721640999999</v>
          </cell>
          <cell r="D236">
            <v>2.0726844496000001</v>
          </cell>
          <cell r="E236">
            <v>2.0503423311</v>
          </cell>
        </row>
        <row r="237">
          <cell r="B237">
            <v>2.0563946367999999</v>
          </cell>
          <cell r="C237">
            <v>2.0649447393</v>
          </cell>
          <cell r="D237">
            <v>2.0730878678</v>
          </cell>
          <cell r="E237">
            <v>2.0514354175</v>
          </cell>
        </row>
        <row r="238">
          <cell r="B238">
            <v>2.0567378669999998</v>
          </cell>
          <cell r="C238">
            <v>2.0656345907000002</v>
          </cell>
          <cell r="D238">
            <v>2.0730204865999999</v>
          </cell>
          <cell r="E238">
            <v>2.0526457148000001</v>
          </cell>
        </row>
        <row r="239">
          <cell r="B239">
            <v>2.0569051787000001</v>
          </cell>
          <cell r="C239">
            <v>2.0659281412000001</v>
          </cell>
          <cell r="D239">
            <v>2.0730692983000001</v>
          </cell>
          <cell r="E239">
            <v>2.0539146345999999</v>
          </cell>
        </row>
        <row r="240">
          <cell r="B240">
            <v>2.0570903347999998</v>
          </cell>
          <cell r="C240">
            <v>2.0659251665</v>
          </cell>
          <cell r="D240">
            <v>2.0728983535999999</v>
          </cell>
          <cell r="E240">
            <v>2.0543535023000001</v>
          </cell>
        </row>
        <row r="241">
          <cell r="B241">
            <v>2.0574433719999998</v>
          </cell>
          <cell r="C241">
            <v>2.0664753189999998</v>
          </cell>
          <cell r="D241">
            <v>2.0727301473000002</v>
          </cell>
          <cell r="E241">
            <v>2.0551801564000001</v>
          </cell>
        </row>
        <row r="242">
          <cell r="B242">
            <v>2.0576793051000002</v>
          </cell>
          <cell r="C242">
            <v>2.0663545363</v>
          </cell>
          <cell r="D242">
            <v>2.0727447896000002</v>
          </cell>
          <cell r="E242">
            <v>2.0564153032000001</v>
          </cell>
        </row>
        <row r="243">
          <cell r="B243">
            <v>2.0580329839</v>
          </cell>
          <cell r="C243">
            <v>2.0667541222999999</v>
          </cell>
          <cell r="D243">
            <v>2.0722941051000001</v>
          </cell>
          <cell r="E243">
            <v>2.0571072237000001</v>
          </cell>
        </row>
        <row r="244">
          <cell r="B244">
            <v>2.0583637217000001</v>
          </cell>
          <cell r="C244">
            <v>2.0667725645999999</v>
          </cell>
          <cell r="D244">
            <v>2.0721923736000001</v>
          </cell>
          <cell r="E244">
            <v>2.0575795134999999</v>
          </cell>
        </row>
        <row r="245">
          <cell r="B245">
            <v>2.0585312665000002</v>
          </cell>
          <cell r="C245">
            <v>2.0661895717999998</v>
          </cell>
          <cell r="D245">
            <v>2.0721336360000002</v>
          </cell>
          <cell r="E245">
            <v>2.0583135544000002</v>
          </cell>
        </row>
        <row r="246">
          <cell r="B246">
            <v>2.0587804902000002</v>
          </cell>
          <cell r="C246">
            <v>2.0659154507999999</v>
          </cell>
          <cell r="D246">
            <v>2.0723849639999998</v>
          </cell>
          <cell r="E246">
            <v>2.0584623375</v>
          </cell>
        </row>
        <row r="247">
          <cell r="B247">
            <v>2.0590057595000002</v>
          </cell>
          <cell r="C247">
            <v>2.0660002383</v>
          </cell>
          <cell r="D247">
            <v>2.0722199959999998</v>
          </cell>
          <cell r="E247">
            <v>2.0591379468</v>
          </cell>
        </row>
        <row r="248">
          <cell r="B248">
            <v>2.0594778101999998</v>
          </cell>
          <cell r="C248">
            <v>2.0656945358000001</v>
          </cell>
          <cell r="D248">
            <v>2.0722560757999999</v>
          </cell>
          <cell r="E248">
            <v>2.0595584260000002</v>
          </cell>
        </row>
        <row r="249">
          <cell r="B249">
            <v>2.0599087184</v>
          </cell>
          <cell r="C249">
            <v>2.0659651639000001</v>
          </cell>
          <cell r="D249">
            <v>2.0725910849</v>
          </cell>
          <cell r="E249">
            <v>2.0600740002000002</v>
          </cell>
        </row>
        <row r="250">
          <cell r="B250">
            <v>2.0602245187000001</v>
          </cell>
          <cell r="C250">
            <v>2.0660181431</v>
          </cell>
          <cell r="D250">
            <v>2.0723457412999999</v>
          </cell>
          <cell r="E250">
            <v>2.0598217117000002</v>
          </cell>
        </row>
        <row r="251">
          <cell r="B251">
            <v>2.0605406838000002</v>
          </cell>
          <cell r="C251">
            <v>2.0654733031000001</v>
          </cell>
          <cell r="D251">
            <v>2.0725315295</v>
          </cell>
          <cell r="E251">
            <v>2.0601708684000002</v>
          </cell>
        </row>
        <row r="252">
          <cell r="B252">
            <v>2.0607526387999999</v>
          </cell>
          <cell r="C252">
            <v>2.0664479849999999</v>
          </cell>
          <cell r="D252">
            <v>2.0725356822999998</v>
          </cell>
          <cell r="E252">
            <v>2.0612592766</v>
          </cell>
        </row>
        <row r="253">
          <cell r="B253">
            <v>2.0610790449</v>
          </cell>
          <cell r="C253">
            <v>2.0668669459000002</v>
          </cell>
          <cell r="D253">
            <v>2.0729896253</v>
          </cell>
          <cell r="E253">
            <v>2.0614338185999999</v>
          </cell>
        </row>
        <row r="254">
          <cell r="B254">
            <v>2.0614711807999999</v>
          </cell>
          <cell r="C254">
            <v>2.0667118393999999</v>
          </cell>
          <cell r="D254">
            <v>2.0731616670999999</v>
          </cell>
          <cell r="E254">
            <v>2.0619840221999999</v>
          </cell>
        </row>
        <row r="255">
          <cell r="B255">
            <v>2.0617641215</v>
          </cell>
          <cell r="C255">
            <v>2.0664409053999999</v>
          </cell>
          <cell r="D255">
            <v>2.0728550751000001</v>
          </cell>
          <cell r="E255">
            <v>2.0625386731000002</v>
          </cell>
        </row>
        <row r="256">
          <cell r="B256">
            <v>2.0620944690999998</v>
          </cell>
          <cell r="C256">
            <v>2.0672345468</v>
          </cell>
          <cell r="D256">
            <v>2.0732462484999998</v>
          </cell>
          <cell r="E256">
            <v>2.0630041311</v>
          </cell>
        </row>
        <row r="257">
          <cell r="B257">
            <v>2.0622797858999999</v>
          </cell>
          <cell r="C257">
            <v>2.0671352285000002</v>
          </cell>
          <cell r="D257">
            <v>2.0730832114000002</v>
          </cell>
          <cell r="E257">
            <v>2.0633145128999999</v>
          </cell>
        </row>
        <row r="258">
          <cell r="B258">
            <v>2.0625333475000001</v>
          </cell>
          <cell r="C258">
            <v>2.0677092311999998</v>
          </cell>
          <cell r="D258">
            <v>2.0732800557000002</v>
          </cell>
          <cell r="E258">
            <v>2.0639547427</v>
          </cell>
        </row>
        <row r="259">
          <cell r="B259">
            <v>2.0628621987</v>
          </cell>
          <cell r="C259">
            <v>2.0683105674000002</v>
          </cell>
          <cell r="D259">
            <v>2.0731997329</v>
          </cell>
          <cell r="E259">
            <v>2.0643410810000002</v>
          </cell>
        </row>
        <row r="260">
          <cell r="B260">
            <v>2.0629752228</v>
          </cell>
          <cell r="C260">
            <v>2.0689929718000002</v>
          </cell>
          <cell r="D260">
            <v>2.072920409</v>
          </cell>
          <cell r="E260">
            <v>2.0651618418000002</v>
          </cell>
        </row>
        <row r="261">
          <cell r="B261">
            <v>2.0634291261</v>
          </cell>
          <cell r="C261">
            <v>2.0691113312999998</v>
          </cell>
          <cell r="D261">
            <v>2.0729507112999999</v>
          </cell>
          <cell r="E261">
            <v>2.0650677229999999</v>
          </cell>
        </row>
        <row r="262">
          <cell r="B262">
            <v>2.0638710247000001</v>
          </cell>
          <cell r="C262">
            <v>2.0689692251</v>
          </cell>
          <cell r="D262">
            <v>2.0731870806999999</v>
          </cell>
          <cell r="E262">
            <v>2.0654911482</v>
          </cell>
        </row>
        <row r="263">
          <cell r="B263">
            <v>2.0640848687000002</v>
          </cell>
          <cell r="C263">
            <v>2.0693250886999999</v>
          </cell>
          <cell r="D263">
            <v>2.0733088369999999</v>
          </cell>
          <cell r="E263">
            <v>2.0653447026</v>
          </cell>
        </row>
        <row r="264">
          <cell r="B264">
            <v>2.0642586424</v>
          </cell>
          <cell r="C264">
            <v>2.0686415697</v>
          </cell>
          <cell r="D264">
            <v>2.0731564237</v>
          </cell>
          <cell r="E264">
            <v>2.0655861234000001</v>
          </cell>
        </row>
        <row r="265">
          <cell r="B265">
            <v>2.0645685197999999</v>
          </cell>
          <cell r="C265">
            <v>2.0693087550999998</v>
          </cell>
          <cell r="D265">
            <v>2.0732690068999999</v>
          </cell>
          <cell r="E265">
            <v>2.0660993158999998</v>
          </cell>
        </row>
        <row r="266">
          <cell r="B266">
            <v>2.0647750512999998</v>
          </cell>
          <cell r="C266">
            <v>2.0695104241000002</v>
          </cell>
          <cell r="D266">
            <v>2.0732765313999999</v>
          </cell>
          <cell r="E266">
            <v>2.0676193937999998</v>
          </cell>
        </row>
        <row r="267">
          <cell r="B267">
            <v>2.0649184587999998</v>
          </cell>
          <cell r="C267">
            <v>2.0697507498999999</v>
          </cell>
          <cell r="D267">
            <v>2.0732580237000002</v>
          </cell>
          <cell r="E267">
            <v>2.0681081115</v>
          </cell>
        </row>
        <row r="268">
          <cell r="B268">
            <v>2.0650338397999999</v>
          </cell>
          <cell r="C268">
            <v>2.0702727575000002</v>
          </cell>
          <cell r="D268">
            <v>2.0732845874999999</v>
          </cell>
          <cell r="E268">
            <v>2.0683534943000002</v>
          </cell>
        </row>
        <row r="269">
          <cell r="B269">
            <v>2.0652174017</v>
          </cell>
          <cell r="C269">
            <v>2.0713645943999999</v>
          </cell>
          <cell r="D269">
            <v>2.0732369611000001</v>
          </cell>
          <cell r="E269">
            <v>2.0686393151</v>
          </cell>
        </row>
        <row r="270">
          <cell r="B270">
            <v>2.0656438321000001</v>
          </cell>
          <cell r="C270">
            <v>2.0720832992</v>
          </cell>
          <cell r="D270">
            <v>2.0731016346</v>
          </cell>
          <cell r="E270">
            <v>2.0691692114000002</v>
          </cell>
        </row>
        <row r="271">
          <cell r="B271">
            <v>2.0658228197000001</v>
          </cell>
          <cell r="C271">
            <v>2.0724367340000001</v>
          </cell>
          <cell r="D271">
            <v>2.0730798954999998</v>
          </cell>
          <cell r="E271">
            <v>2.0699129683000002</v>
          </cell>
        </row>
        <row r="272">
          <cell r="B272">
            <v>2.0660879244000001</v>
          </cell>
          <cell r="C272">
            <v>2.0740349170000001</v>
          </cell>
          <cell r="D272">
            <v>2.0733937964</v>
          </cell>
          <cell r="E272">
            <v>2.0703677396</v>
          </cell>
        </row>
        <row r="273">
          <cell r="B273">
            <v>2.0663515390000002</v>
          </cell>
          <cell r="C273">
            <v>2.0741455869999998</v>
          </cell>
          <cell r="D273">
            <v>2.0729772437</v>
          </cell>
          <cell r="E273">
            <v>2.0706374276999999</v>
          </cell>
        </row>
        <row r="274">
          <cell r="B274">
            <v>2.0665990753000001</v>
          </cell>
          <cell r="C274">
            <v>2.0736671390999999</v>
          </cell>
          <cell r="D274">
            <v>2.0732230429</v>
          </cell>
          <cell r="E274">
            <v>2.0716894042999998</v>
          </cell>
        </row>
        <row r="275">
          <cell r="B275">
            <v>2.0669656644000001</v>
          </cell>
          <cell r="C275">
            <v>2.0745640279000002</v>
          </cell>
          <cell r="D275">
            <v>2.0731285111000002</v>
          </cell>
          <cell r="E275">
            <v>2.0723586033000001</v>
          </cell>
        </row>
        <row r="276">
          <cell r="B276">
            <v>2.0673743365999999</v>
          </cell>
          <cell r="C276">
            <v>2.0743401708000002</v>
          </cell>
          <cell r="D276">
            <v>2.0733805749999998</v>
          </cell>
          <cell r="E276">
            <v>2.0732233448000001</v>
          </cell>
        </row>
        <row r="277">
          <cell r="B277">
            <v>2.0677306723000002</v>
          </cell>
          <cell r="C277">
            <v>2.0745864822</v>
          </cell>
          <cell r="D277">
            <v>2.0736508798000002</v>
          </cell>
          <cell r="E277">
            <v>2.0737732062999998</v>
          </cell>
        </row>
        <row r="278">
          <cell r="B278">
            <v>2.0680444093000001</v>
          </cell>
          <cell r="C278">
            <v>2.0751037912000001</v>
          </cell>
          <cell r="D278">
            <v>2.0739350743</v>
          </cell>
          <cell r="E278">
            <v>2.0746761943999998</v>
          </cell>
        </row>
        <row r="279">
          <cell r="B279">
            <v>2.0683210915000001</v>
          </cell>
          <cell r="C279">
            <v>2.075426657</v>
          </cell>
          <cell r="D279">
            <v>2.0735850703000001</v>
          </cell>
          <cell r="E279">
            <v>2.0751170135999999</v>
          </cell>
        </row>
        <row r="280">
          <cell r="B280">
            <v>2.0686221652999999</v>
          </cell>
          <cell r="C280">
            <v>2.0769492502000002</v>
          </cell>
          <cell r="D280">
            <v>2.0734688308</v>
          </cell>
          <cell r="E280">
            <v>2.0755309836000002</v>
          </cell>
        </row>
        <row r="281">
          <cell r="B281">
            <v>2.0689759300000001</v>
          </cell>
          <cell r="C281">
            <v>2.0771852746000001</v>
          </cell>
          <cell r="D281">
            <v>2.0732974799999999</v>
          </cell>
          <cell r="E281">
            <v>2.0754564916999998</v>
          </cell>
        </row>
        <row r="282">
          <cell r="B282">
            <v>2.0691424190999999</v>
          </cell>
          <cell r="C282">
            <v>2.0775536257000002</v>
          </cell>
          <cell r="D282">
            <v>2.0736295167000001</v>
          </cell>
          <cell r="E282">
            <v>2.0757875994999999</v>
          </cell>
        </row>
        <row r="283">
          <cell r="B283">
            <v>2.0695478611000002</v>
          </cell>
          <cell r="C283">
            <v>2.0777545816999998</v>
          </cell>
          <cell r="D283">
            <v>2.0735397038999999</v>
          </cell>
          <cell r="E283">
            <v>2.0766497773000001</v>
          </cell>
        </row>
        <row r="284">
          <cell r="B284">
            <v>2.069777556</v>
          </cell>
          <cell r="C284">
            <v>2.0778983205000001</v>
          </cell>
          <cell r="D284">
            <v>2.0735755938000002</v>
          </cell>
          <cell r="E284">
            <v>2.0772822911</v>
          </cell>
        </row>
        <row r="285">
          <cell r="B285">
            <v>2.0700028012999998</v>
          </cell>
          <cell r="C285">
            <v>2.0790534060999999</v>
          </cell>
          <cell r="D285">
            <v>2.0738775596000001</v>
          </cell>
          <cell r="E285">
            <v>2.0773168195</v>
          </cell>
        </row>
        <row r="286">
          <cell r="B286">
            <v>2.0702876953000002</v>
          </cell>
          <cell r="C286">
            <v>2.0790238167999999</v>
          </cell>
          <cell r="D286">
            <v>2.0738640526999998</v>
          </cell>
          <cell r="E286">
            <v>2.0777247647000001</v>
          </cell>
        </row>
        <row r="287">
          <cell r="B287">
            <v>2.0704914148000002</v>
          </cell>
          <cell r="C287">
            <v>2.0796334904</v>
          </cell>
          <cell r="D287">
            <v>2.0738299513</v>
          </cell>
          <cell r="E287">
            <v>2.0779688427999998</v>
          </cell>
        </row>
        <row r="288">
          <cell r="B288">
            <v>2.0707897755999998</v>
          </cell>
          <cell r="C288">
            <v>2.0801378178999999</v>
          </cell>
          <cell r="D288">
            <v>2.0737721998</v>
          </cell>
          <cell r="E288">
            <v>2.0782478977999999</v>
          </cell>
        </row>
        <row r="289">
          <cell r="B289">
            <v>2.0711764012999998</v>
          </cell>
          <cell r="C289">
            <v>2.0795648161</v>
          </cell>
          <cell r="D289">
            <v>2.0736570724000001</v>
          </cell>
          <cell r="E289">
            <v>2.0786610077000001</v>
          </cell>
        </row>
        <row r="290">
          <cell r="B290">
            <v>2.0715019080000001</v>
          </cell>
          <cell r="C290">
            <v>2.0787882238000002</v>
          </cell>
          <cell r="D290">
            <v>2.0740832071000002</v>
          </cell>
          <cell r="E290">
            <v>2.0790719537999998</v>
          </cell>
        </row>
        <row r="291">
          <cell r="B291">
            <v>2.0715949380000001</v>
          </cell>
          <cell r="C291">
            <v>2.0789297519000001</v>
          </cell>
          <cell r="D291">
            <v>2.0741250470999999</v>
          </cell>
          <cell r="E291">
            <v>2.0794850036999999</v>
          </cell>
        </row>
        <row r="292">
          <cell r="B292">
            <v>2.0717637803</v>
          </cell>
          <cell r="C292">
            <v>2.0791495528000001</v>
          </cell>
          <cell r="D292">
            <v>2.0745428579</v>
          </cell>
          <cell r="E292">
            <v>2.0795051144999999</v>
          </cell>
        </row>
        <row r="293">
          <cell r="B293">
            <v>2.0721158571</v>
          </cell>
          <cell r="C293">
            <v>2.0801075653000001</v>
          </cell>
          <cell r="D293">
            <v>2.0747410256999999</v>
          </cell>
          <cell r="E293">
            <v>2.0802215278</v>
          </cell>
        </row>
        <row r="294">
          <cell r="B294">
            <v>2.0723827801999999</v>
          </cell>
          <cell r="C294">
            <v>2.0799637589</v>
          </cell>
          <cell r="D294">
            <v>2.0749542043</v>
          </cell>
          <cell r="E294">
            <v>2.080764813</v>
          </cell>
        </row>
        <row r="295">
          <cell r="B295">
            <v>2.0726567364999999</v>
          </cell>
          <cell r="C295">
            <v>2.0795475365999998</v>
          </cell>
          <cell r="D295">
            <v>2.0751769304000001</v>
          </cell>
          <cell r="E295">
            <v>2.0814581814999999</v>
          </cell>
        </row>
        <row r="296">
          <cell r="B296">
            <v>2.0728906652000001</v>
          </cell>
          <cell r="C296">
            <v>2.0794435032999998</v>
          </cell>
          <cell r="D296">
            <v>2.0752989787999998</v>
          </cell>
          <cell r="E296">
            <v>2.0817005871999998</v>
          </cell>
        </row>
        <row r="297">
          <cell r="B297">
            <v>2.0730679534999998</v>
          </cell>
          <cell r="C297">
            <v>2.0794504006999999</v>
          </cell>
          <cell r="D297">
            <v>2.0755990559000002</v>
          </cell>
          <cell r="E297">
            <v>2.0822001214000001</v>
          </cell>
        </row>
        <row r="298">
          <cell r="B298">
            <v>2.0732729180999998</v>
          </cell>
          <cell r="C298">
            <v>2.0789278406</v>
          </cell>
          <cell r="D298">
            <v>2.0755986191</v>
          </cell>
          <cell r="E298">
            <v>2.0830230420999998</v>
          </cell>
        </row>
        <row r="299">
          <cell r="B299">
            <v>2.0735168592000002</v>
          </cell>
          <cell r="C299">
            <v>2.0793558205</v>
          </cell>
          <cell r="D299">
            <v>2.0758624854000001</v>
          </cell>
          <cell r="E299">
            <v>2.0831874315999999</v>
          </cell>
        </row>
        <row r="300">
          <cell r="B300">
            <v>2.0739309489000002</v>
          </cell>
          <cell r="C300">
            <v>2.0797616943000001</v>
          </cell>
          <cell r="D300">
            <v>2.0758778502999999</v>
          </cell>
          <cell r="E300">
            <v>2.0834230247000001</v>
          </cell>
        </row>
        <row r="301">
          <cell r="B301">
            <v>2.0740832895999999</v>
          </cell>
          <cell r="C301">
            <v>2.0793657085000001</v>
          </cell>
          <cell r="D301">
            <v>2.0757611093000001</v>
          </cell>
          <cell r="E301">
            <v>2.0843995602000001</v>
          </cell>
        </row>
      </sheetData>
      <sheetData sheetId="7">
        <row r="2">
          <cell r="B2">
            <v>6.6428892601397189</v>
          </cell>
          <cell r="C2">
            <v>6.6428892601397189</v>
          </cell>
          <cell r="D2">
            <v>6.6438561897747253</v>
          </cell>
          <cell r="E2">
            <v>6.6438561897747253</v>
          </cell>
        </row>
        <row r="3">
          <cell r="B3">
            <v>6.6419223305047117</v>
          </cell>
          <cell r="C3">
            <v>6.6419223305047117</v>
          </cell>
          <cell r="D3">
            <v>6.6438561897747253</v>
          </cell>
          <cell r="E3">
            <v>6.6438561897747253</v>
          </cell>
        </row>
        <row r="4">
          <cell r="B4">
            <v>6.6409554008697054</v>
          </cell>
          <cell r="C4">
            <v>6.6419223305047117</v>
          </cell>
          <cell r="D4">
            <v>6.6438561897747253</v>
          </cell>
          <cell r="E4">
            <v>6.6438561897747253</v>
          </cell>
        </row>
        <row r="5">
          <cell r="B5">
            <v>6.6457947306782224</v>
          </cell>
          <cell r="C5">
            <v>6.6419223305047117</v>
          </cell>
          <cell r="D5">
            <v>6.6438561897747253</v>
          </cell>
          <cell r="E5">
            <v>6.6438561897747253</v>
          </cell>
        </row>
        <row r="6">
          <cell r="B6">
            <v>6.6528897423609914</v>
          </cell>
          <cell r="C6">
            <v>6.649017342187479</v>
          </cell>
          <cell r="D6">
            <v>6.6509512014574934</v>
          </cell>
          <cell r="E6">
            <v>6.6509512014574934</v>
          </cell>
        </row>
        <row r="7">
          <cell r="B7">
            <v>6.6466872667924406</v>
          </cell>
          <cell r="C7">
            <v>6.6428148666189291</v>
          </cell>
          <cell r="D7">
            <v>6.6447487258889435</v>
          </cell>
          <cell r="E7">
            <v>6.6447487258889435</v>
          </cell>
        </row>
        <row r="8">
          <cell r="B8">
            <v>6.6356518319726145</v>
          </cell>
          <cell r="C8">
            <v>6.6317794317991039</v>
          </cell>
          <cell r="D8">
            <v>6.6447487258889435</v>
          </cell>
          <cell r="E8">
            <v>6.6447487258889435</v>
          </cell>
        </row>
        <row r="9">
          <cell r="B9">
            <v>6.6509781175510234</v>
          </cell>
          <cell r="C9">
            <v>6.6471057173775128</v>
          </cell>
          <cell r="D9">
            <v>6.6447487258889435</v>
          </cell>
          <cell r="E9">
            <v>6.6447487258889435</v>
          </cell>
        </row>
        <row r="10">
          <cell r="B10">
            <v>6.6500256244667328</v>
          </cell>
          <cell r="C10">
            <v>6.6461532242932213</v>
          </cell>
          <cell r="D10">
            <v>6.6447487258889435</v>
          </cell>
          <cell r="E10">
            <v>6.6447487258889435</v>
          </cell>
        </row>
        <row r="11">
          <cell r="B11">
            <v>6.6552387504393673</v>
          </cell>
          <cell r="C11">
            <v>6.6513663502658558</v>
          </cell>
          <cell r="D11">
            <v>6.6447487258889435</v>
          </cell>
          <cell r="E11">
            <v>6.6447487258889435</v>
          </cell>
        </row>
        <row r="12">
          <cell r="B12">
            <v>6.6603800000554436</v>
          </cell>
          <cell r="C12">
            <v>6.6565075998819321</v>
          </cell>
          <cell r="D12">
            <v>6.6498899755050189</v>
          </cell>
          <cell r="E12">
            <v>6.6498899755050189</v>
          </cell>
        </row>
        <row r="13">
          <cell r="B13">
            <v>6.6795267881625797</v>
          </cell>
          <cell r="C13">
            <v>6.6756543879890682</v>
          </cell>
          <cell r="D13">
            <v>6.669036763612155</v>
          </cell>
          <cell r="E13">
            <v>6.669036763612155</v>
          </cell>
        </row>
        <row r="14">
          <cell r="B14">
            <v>6.6832873168613256</v>
          </cell>
          <cell r="C14">
            <v>6.6794149166878132</v>
          </cell>
          <cell r="D14">
            <v>6.669036763612155</v>
          </cell>
          <cell r="E14">
            <v>6.669036763612155</v>
          </cell>
        </row>
        <row r="15">
          <cell r="B15">
            <v>6.690741188270259</v>
          </cell>
          <cell r="C15">
            <v>6.6868687880967483</v>
          </cell>
          <cell r="D15">
            <v>6.6764906350210902</v>
          </cell>
          <cell r="E15">
            <v>6.6764906350210902</v>
          </cell>
        </row>
        <row r="16">
          <cell r="B16">
            <v>6.6857697615647274</v>
          </cell>
          <cell r="C16">
            <v>6.6818973613912158</v>
          </cell>
          <cell r="D16">
            <v>6.6764906350210902</v>
          </cell>
          <cell r="E16">
            <v>6.6764906350210902</v>
          </cell>
        </row>
        <row r="17">
          <cell r="B17">
            <v>6.6889402044448554</v>
          </cell>
          <cell r="C17">
            <v>6.6818973613912158</v>
          </cell>
          <cell r="D17">
            <v>6.6764906350210902</v>
          </cell>
          <cell r="E17">
            <v>6.6764906350210902</v>
          </cell>
        </row>
        <row r="18">
          <cell r="B18">
            <v>6.6839253468343163</v>
          </cell>
          <cell r="C18">
            <v>6.6768825037806767</v>
          </cell>
          <cell r="D18">
            <v>6.6714757774105502</v>
          </cell>
          <cell r="E18">
            <v>6.6714757774105502</v>
          </cell>
        </row>
        <row r="19">
          <cell r="B19">
            <v>6.6957358252335588</v>
          </cell>
          <cell r="C19">
            <v>6.6768825037806767</v>
          </cell>
          <cell r="D19">
            <v>6.6714757774105502</v>
          </cell>
          <cell r="E19">
            <v>6.6714757774105502</v>
          </cell>
        </row>
        <row r="20">
          <cell r="B20">
            <v>6.6800553855377229</v>
          </cell>
          <cell r="C20">
            <v>6.6612020640848417</v>
          </cell>
          <cell r="D20">
            <v>6.6714757774105502</v>
          </cell>
          <cell r="E20">
            <v>6.6714757774105502</v>
          </cell>
        </row>
        <row r="21">
          <cell r="B21">
            <v>6.6867914482084112</v>
          </cell>
          <cell r="C21">
            <v>6.6679381267555291</v>
          </cell>
          <cell r="D21">
            <v>6.6714757774105502</v>
          </cell>
          <cell r="E21">
            <v>6.6714757774105502</v>
          </cell>
        </row>
        <row r="22">
          <cell r="B22">
            <v>6.6948480030794695</v>
          </cell>
          <cell r="C22">
            <v>6.6759946816265883</v>
          </cell>
          <cell r="D22">
            <v>6.6714757774105502</v>
          </cell>
          <cell r="E22">
            <v>6.6714757774105502</v>
          </cell>
        </row>
        <row r="23">
          <cell r="B23">
            <v>6.6997304681576813</v>
          </cell>
          <cell r="C23">
            <v>6.6808771467048009</v>
          </cell>
          <cell r="D23">
            <v>6.6763582424887629</v>
          </cell>
          <cell r="E23">
            <v>6.6763582424887629</v>
          </cell>
        </row>
        <row r="24">
          <cell r="B24">
            <v>6.7054609982150799</v>
          </cell>
          <cell r="C24">
            <v>6.6866076767621996</v>
          </cell>
          <cell r="D24">
            <v>6.6763582424887629</v>
          </cell>
          <cell r="E24">
            <v>6.6763582424887629</v>
          </cell>
        </row>
        <row r="25">
          <cell r="B25">
            <v>6.7054609982150799</v>
          </cell>
          <cell r="C25">
            <v>6.6866076767621996</v>
          </cell>
          <cell r="D25">
            <v>6.6763582424887629</v>
          </cell>
          <cell r="E25">
            <v>6.6763582424887629</v>
          </cell>
        </row>
        <row r="26">
          <cell r="B26">
            <v>6.7093654136792384</v>
          </cell>
          <cell r="C26">
            <v>6.6866076767621996</v>
          </cell>
          <cell r="D26">
            <v>6.6763582424887629</v>
          </cell>
          <cell r="E26">
            <v>6.6763582424887629</v>
          </cell>
        </row>
        <row r="27">
          <cell r="B27">
            <v>6.7159004258865114</v>
          </cell>
          <cell r="C27">
            <v>6.6931426889694725</v>
          </cell>
          <cell r="D27">
            <v>6.6828932546960358</v>
          </cell>
          <cell r="E27">
            <v>6.6828932546960358</v>
          </cell>
        </row>
        <row r="28">
          <cell r="B28">
            <v>6.7298414202120584</v>
          </cell>
          <cell r="C28">
            <v>6.7070836832950205</v>
          </cell>
          <cell r="D28">
            <v>6.6828932546960358</v>
          </cell>
          <cell r="E28">
            <v>6.6828932546960358</v>
          </cell>
        </row>
        <row r="29">
          <cell r="B29">
            <v>6.7368790060540613</v>
          </cell>
          <cell r="C29">
            <v>6.7141212691370233</v>
          </cell>
          <cell r="D29">
            <v>6.6828932546960358</v>
          </cell>
          <cell r="E29">
            <v>6.6828932546960358</v>
          </cell>
        </row>
        <row r="30">
          <cell r="B30">
            <v>6.7408409722064846</v>
          </cell>
          <cell r="C30">
            <v>6.7141212691370233</v>
          </cell>
          <cell r="D30">
            <v>6.6828932546960358</v>
          </cell>
          <cell r="E30">
            <v>6.6828932546960358</v>
          </cell>
        </row>
        <row r="31">
          <cell r="B31">
            <v>6.7271426772006082</v>
          </cell>
          <cell r="C31">
            <v>6.700422974131147</v>
          </cell>
          <cell r="D31">
            <v>6.6828932546960358</v>
          </cell>
          <cell r="E31">
            <v>6.6828932546960358</v>
          </cell>
        </row>
        <row r="32">
          <cell r="B32">
            <v>6.7289161016683012</v>
          </cell>
          <cell r="C32">
            <v>6.7021963985988409</v>
          </cell>
          <cell r="D32">
            <v>6.6846666791637297</v>
          </cell>
          <cell r="E32">
            <v>6.6846666791637297</v>
          </cell>
        </row>
        <row r="33">
          <cell r="B33">
            <v>6.7088682596199707</v>
          </cell>
          <cell r="C33">
            <v>6.6821485565505094</v>
          </cell>
          <cell r="D33">
            <v>6.6646188371153983</v>
          </cell>
          <cell r="E33">
            <v>6.6646188371153983</v>
          </cell>
        </row>
        <row r="34">
          <cell r="B34">
            <v>6.7125280590436951</v>
          </cell>
          <cell r="C34">
            <v>6.6858083559742356</v>
          </cell>
          <cell r="D34">
            <v>6.6682786365391244</v>
          </cell>
          <cell r="E34">
            <v>6.6682786365391244</v>
          </cell>
        </row>
        <row r="35">
          <cell r="B35">
            <v>6.7419738771095403</v>
          </cell>
          <cell r="C35">
            <v>6.6858083559742356</v>
          </cell>
          <cell r="D35">
            <v>6.6682786365391244</v>
          </cell>
          <cell r="E35">
            <v>6.6682786365391244</v>
          </cell>
        </row>
        <row r="36">
          <cell r="B36">
            <v>6.74381934591365</v>
          </cell>
          <cell r="C36">
            <v>6.6876538247783452</v>
          </cell>
          <cell r="D36">
            <v>6.6682786365391244</v>
          </cell>
          <cell r="E36">
            <v>6.6682786365391244</v>
          </cell>
        </row>
        <row r="37">
          <cell r="B37">
            <v>6.7309946614956377</v>
          </cell>
          <cell r="C37">
            <v>6.6748291403603313</v>
          </cell>
          <cell r="D37">
            <v>6.6682786365391244</v>
          </cell>
          <cell r="E37">
            <v>6.6682786365391244</v>
          </cell>
        </row>
        <row r="38">
          <cell r="B38">
            <v>6.7419892775672254</v>
          </cell>
          <cell r="C38">
            <v>6.6858237564319207</v>
          </cell>
          <cell r="D38">
            <v>6.6682786365391244</v>
          </cell>
          <cell r="E38">
            <v>6.6682786365391244</v>
          </cell>
        </row>
        <row r="39">
          <cell r="B39">
            <v>6.7488832888061001</v>
          </cell>
          <cell r="C39">
            <v>6.6927177676707945</v>
          </cell>
          <cell r="D39">
            <v>6.6682786365391244</v>
          </cell>
          <cell r="E39">
            <v>6.6682786365391244</v>
          </cell>
        </row>
        <row r="40">
          <cell r="B40">
            <v>6.7564376249443736</v>
          </cell>
          <cell r="C40">
            <v>6.700272103809068</v>
          </cell>
          <cell r="D40">
            <v>6.6758329726773979</v>
          </cell>
          <cell r="E40">
            <v>6.6758329726773979</v>
          </cell>
        </row>
        <row r="41">
          <cell r="B41">
            <v>6.7439040265381198</v>
          </cell>
          <cell r="C41">
            <v>6.6877385054028133</v>
          </cell>
          <cell r="D41">
            <v>6.6758329726773979</v>
          </cell>
          <cell r="E41">
            <v>6.6758329726773979</v>
          </cell>
        </row>
        <row r="42">
          <cell r="B42">
            <v>6.7497351414004312</v>
          </cell>
          <cell r="C42">
            <v>6.6935696202651247</v>
          </cell>
          <cell r="D42">
            <v>6.6758329726773979</v>
          </cell>
          <cell r="E42">
            <v>6.6758329726773979</v>
          </cell>
        </row>
        <row r="43">
          <cell r="B43">
            <v>6.7192337928465067</v>
          </cell>
          <cell r="C43">
            <v>6.6630682717112011</v>
          </cell>
          <cell r="D43">
            <v>6.6758329726773979</v>
          </cell>
          <cell r="E43">
            <v>6.6758329726773979</v>
          </cell>
        </row>
        <row r="44">
          <cell r="B44">
            <v>6.7443193015074252</v>
          </cell>
          <cell r="C44">
            <v>6.6881537803721187</v>
          </cell>
          <cell r="D44">
            <v>6.6758329726773979</v>
          </cell>
          <cell r="E44">
            <v>6.6758329726773979</v>
          </cell>
        </row>
        <row r="45">
          <cell r="B45">
            <v>6.7399991815324576</v>
          </cell>
          <cell r="C45">
            <v>6.6881537803721187</v>
          </cell>
          <cell r="D45">
            <v>6.6758329726773979</v>
          </cell>
          <cell r="E45">
            <v>6.6758329726773979</v>
          </cell>
        </row>
        <row r="46">
          <cell r="B46">
            <v>6.7443207874825521</v>
          </cell>
          <cell r="C46">
            <v>6.6924753863222115</v>
          </cell>
          <cell r="D46">
            <v>6.6758329726773979</v>
          </cell>
          <cell r="E46">
            <v>6.6758329726773979</v>
          </cell>
        </row>
        <row r="47">
          <cell r="B47">
            <v>6.7443207874825521</v>
          </cell>
          <cell r="C47">
            <v>6.6924753863222115</v>
          </cell>
          <cell r="D47">
            <v>6.6758329726773979</v>
          </cell>
          <cell r="E47">
            <v>6.6758329726773979</v>
          </cell>
        </row>
        <row r="48">
          <cell r="B48">
            <v>6.7408396960319008</v>
          </cell>
          <cell r="C48">
            <v>6.6924753863222115</v>
          </cell>
          <cell r="D48">
            <v>6.6758329726773979</v>
          </cell>
          <cell r="E48">
            <v>6.6758329726773979</v>
          </cell>
        </row>
        <row r="49">
          <cell r="B49">
            <v>6.7364906353339453</v>
          </cell>
          <cell r="C49">
            <v>6.6881263256242578</v>
          </cell>
          <cell r="D49">
            <v>6.6758329726773979</v>
          </cell>
          <cell r="E49">
            <v>6.6758329726773979</v>
          </cell>
        </row>
        <row r="50">
          <cell r="B50">
            <v>6.7434564356604225</v>
          </cell>
          <cell r="C50">
            <v>6.695092125950735</v>
          </cell>
          <cell r="D50">
            <v>6.6758329726773979</v>
          </cell>
          <cell r="E50">
            <v>6.6758329726773979</v>
          </cell>
        </row>
        <row r="51">
          <cell r="B51">
            <v>6.7439036018159246</v>
          </cell>
          <cell r="C51">
            <v>6.6955392921062362</v>
          </cell>
          <cell r="D51">
            <v>6.6762801388328992</v>
          </cell>
          <cell r="E51">
            <v>6.6758329726773979</v>
          </cell>
        </row>
        <row r="52">
          <cell r="B52">
            <v>6.7500795256363402</v>
          </cell>
          <cell r="C52">
            <v>6.7017152159266526</v>
          </cell>
          <cell r="D52">
            <v>6.6762801388328992</v>
          </cell>
          <cell r="E52">
            <v>6.6758329726773979</v>
          </cell>
        </row>
        <row r="53">
          <cell r="B53">
            <v>6.7518097217752233</v>
          </cell>
          <cell r="C53">
            <v>6.7034454120655358</v>
          </cell>
          <cell r="D53">
            <v>6.6780103349717823</v>
          </cell>
          <cell r="E53">
            <v>6.6758329726773979</v>
          </cell>
        </row>
        <row r="54">
          <cell r="B54">
            <v>6.7201143271387638</v>
          </cell>
          <cell r="C54">
            <v>6.6717500174290754</v>
          </cell>
          <cell r="D54">
            <v>6.6463149403353219</v>
          </cell>
          <cell r="E54">
            <v>6.6441375780409366</v>
          </cell>
        </row>
        <row r="55">
          <cell r="B55">
            <v>6.7280991471794422</v>
          </cell>
          <cell r="C55">
            <v>6.6797348374697547</v>
          </cell>
          <cell r="D55">
            <v>6.6542997603759995</v>
          </cell>
          <cell r="E55">
            <v>6.6521223980816151</v>
          </cell>
        </row>
        <row r="56">
          <cell r="B56">
            <v>6.733887155126923</v>
          </cell>
          <cell r="C56">
            <v>6.6855228454172355</v>
          </cell>
          <cell r="D56">
            <v>6.6542997603759995</v>
          </cell>
          <cell r="E56">
            <v>6.6521223980816151</v>
          </cell>
        </row>
        <row r="57">
          <cell r="B57">
            <v>6.7408529554534002</v>
          </cell>
          <cell r="C57">
            <v>6.6924886457437127</v>
          </cell>
          <cell r="D57">
            <v>6.6612655607024767</v>
          </cell>
          <cell r="E57">
            <v>6.6590881984080923</v>
          </cell>
        </row>
        <row r="58">
          <cell r="B58">
            <v>6.7445415353876417</v>
          </cell>
          <cell r="C58">
            <v>6.6961772256779541</v>
          </cell>
          <cell r="D58">
            <v>6.6612655607024767</v>
          </cell>
          <cell r="E58">
            <v>6.6590881984080923</v>
          </cell>
        </row>
        <row r="59">
          <cell r="B59">
            <v>6.7468912138361699</v>
          </cell>
          <cell r="C59">
            <v>6.6961772256779541</v>
          </cell>
          <cell r="D59">
            <v>6.6612655607024767</v>
          </cell>
          <cell r="E59">
            <v>6.6590881984080923</v>
          </cell>
        </row>
        <row r="60">
          <cell r="B60">
            <v>6.7480304929624459</v>
          </cell>
          <cell r="C60">
            <v>6.6973165048042302</v>
          </cell>
          <cell r="D60">
            <v>6.6624048398287528</v>
          </cell>
          <cell r="E60">
            <v>6.6602274775343684</v>
          </cell>
        </row>
        <row r="61">
          <cell r="B61">
            <v>6.7533586136577277</v>
          </cell>
          <cell r="C61">
            <v>6.6973165048042302</v>
          </cell>
          <cell r="D61">
            <v>6.6624048398287528</v>
          </cell>
          <cell r="E61">
            <v>6.6602274775343684</v>
          </cell>
        </row>
        <row r="62">
          <cell r="B62">
            <v>6.7660130954663389</v>
          </cell>
          <cell r="C62">
            <v>6.7099709866128423</v>
          </cell>
          <cell r="D62">
            <v>6.6624048398287528</v>
          </cell>
          <cell r="E62">
            <v>6.6602274775343684</v>
          </cell>
        </row>
        <row r="63">
          <cell r="B63">
            <v>6.7763919309893081</v>
          </cell>
          <cell r="C63">
            <v>6.7099709866128423</v>
          </cell>
          <cell r="D63">
            <v>6.6624048398287528</v>
          </cell>
          <cell r="E63">
            <v>6.6602274775343684</v>
          </cell>
        </row>
        <row r="64">
          <cell r="B64">
            <v>6.7757137049244758</v>
          </cell>
          <cell r="C64">
            <v>6.7092927605480108</v>
          </cell>
          <cell r="D64">
            <v>6.6624048398287528</v>
          </cell>
          <cell r="E64">
            <v>6.6602274775343684</v>
          </cell>
        </row>
        <row r="65">
          <cell r="B65">
            <v>6.7757137049244758</v>
          </cell>
          <cell r="C65">
            <v>6.7092927605480108</v>
          </cell>
          <cell r="D65">
            <v>6.6624048398287528</v>
          </cell>
          <cell r="E65">
            <v>6.6602274775343684</v>
          </cell>
        </row>
        <row r="66">
          <cell r="B66">
            <v>6.7625687580445053</v>
          </cell>
          <cell r="C66">
            <v>6.6961478136680386</v>
          </cell>
          <cell r="D66">
            <v>6.6492598929487805</v>
          </cell>
          <cell r="E66">
            <v>6.6470825306543961</v>
          </cell>
        </row>
        <row r="67">
          <cell r="B67">
            <v>6.7737065412334969</v>
          </cell>
          <cell r="C67">
            <v>6.707285596857032</v>
          </cell>
          <cell r="D67">
            <v>6.6492598929487805</v>
          </cell>
          <cell r="E67">
            <v>6.6470825306543961</v>
          </cell>
        </row>
        <row r="68">
          <cell r="B68">
            <v>6.7887044759776343</v>
          </cell>
          <cell r="C68">
            <v>6.7222835316011684</v>
          </cell>
          <cell r="D68">
            <v>6.664257827692917</v>
          </cell>
          <cell r="E68">
            <v>6.6470825306543961</v>
          </cell>
        </row>
        <row r="69">
          <cell r="B69">
            <v>6.7696949070344434</v>
          </cell>
          <cell r="C69">
            <v>6.7032739626579776</v>
          </cell>
          <cell r="D69">
            <v>6.664257827692917</v>
          </cell>
          <cell r="E69">
            <v>6.6470825306543961</v>
          </cell>
        </row>
        <row r="70">
          <cell r="B70">
            <v>6.7781100825643108</v>
          </cell>
          <cell r="C70">
            <v>6.7116891381878441</v>
          </cell>
          <cell r="D70">
            <v>6.664257827692917</v>
          </cell>
          <cell r="E70">
            <v>6.6470825306543961</v>
          </cell>
        </row>
        <row r="71">
          <cell r="B71">
            <v>6.7955474486448919</v>
          </cell>
          <cell r="C71">
            <v>6.7116891381878441</v>
          </cell>
          <cell r="D71">
            <v>6.664257827692917</v>
          </cell>
          <cell r="E71">
            <v>6.6470825306543961</v>
          </cell>
        </row>
        <row r="72">
          <cell r="B72">
            <v>6.8179081591572004</v>
          </cell>
          <cell r="C72">
            <v>6.7340498487001517</v>
          </cell>
          <cell r="D72">
            <v>6.6866185382052263</v>
          </cell>
          <cell r="E72">
            <v>6.6694432411667055</v>
          </cell>
        </row>
        <row r="73">
          <cell r="B73">
            <v>6.8346611888943842</v>
          </cell>
          <cell r="C73">
            <v>6.7340498487001517</v>
          </cell>
          <cell r="D73">
            <v>6.6866185382052263</v>
          </cell>
          <cell r="E73">
            <v>6.6694432411667055</v>
          </cell>
        </row>
        <row r="74">
          <cell r="B74">
            <v>6.851328653759845</v>
          </cell>
          <cell r="C74">
            <v>6.7507173135656142</v>
          </cell>
          <cell r="D74">
            <v>6.6866185382052263</v>
          </cell>
          <cell r="E74">
            <v>6.6694432411667055</v>
          </cell>
        </row>
        <row r="75">
          <cell r="B75">
            <v>6.851328653759845</v>
          </cell>
          <cell r="C75">
            <v>6.7507173135656142</v>
          </cell>
          <cell r="D75">
            <v>6.6866185382052263</v>
          </cell>
          <cell r="E75">
            <v>6.6694432411667055</v>
          </cell>
        </row>
        <row r="76">
          <cell r="B76">
            <v>6.8254467579146176</v>
          </cell>
          <cell r="C76">
            <v>6.724835417720386</v>
          </cell>
          <cell r="D76">
            <v>6.6866185382052263</v>
          </cell>
          <cell r="E76">
            <v>6.6694432411667055</v>
          </cell>
        </row>
        <row r="77">
          <cell r="B77">
            <v>6.8235989253970164</v>
          </cell>
          <cell r="C77">
            <v>6.7229875852027847</v>
          </cell>
          <cell r="D77">
            <v>6.6866185382052263</v>
          </cell>
          <cell r="E77">
            <v>6.6694432411667055</v>
          </cell>
        </row>
        <row r="78">
          <cell r="B78">
            <v>6.8416348196104586</v>
          </cell>
          <cell r="C78">
            <v>6.7229875852027847</v>
          </cell>
          <cell r="D78">
            <v>6.6866185382052263</v>
          </cell>
          <cell r="E78">
            <v>6.6694432411667055</v>
          </cell>
        </row>
        <row r="79">
          <cell r="B79">
            <v>6.8392235048834999</v>
          </cell>
          <cell r="C79">
            <v>6.7205762704758252</v>
          </cell>
          <cell r="D79">
            <v>6.6866185382052263</v>
          </cell>
          <cell r="E79">
            <v>6.6694432411667055</v>
          </cell>
        </row>
        <row r="80">
          <cell r="B80">
            <v>6.8380255707881119</v>
          </cell>
          <cell r="C80">
            <v>6.719378336380438</v>
          </cell>
          <cell r="D80">
            <v>6.6866185382052263</v>
          </cell>
          <cell r="E80">
            <v>6.6694432411667055</v>
          </cell>
        </row>
        <row r="81">
          <cell r="B81">
            <v>6.8319824666120681</v>
          </cell>
          <cell r="C81">
            <v>6.719378336380438</v>
          </cell>
          <cell r="D81">
            <v>6.6866185382052263</v>
          </cell>
          <cell r="E81">
            <v>6.6694432411667055</v>
          </cell>
        </row>
        <row r="82">
          <cell r="B82">
            <v>6.8497191277978589</v>
          </cell>
          <cell r="C82">
            <v>6.737114997566227</v>
          </cell>
          <cell r="D82">
            <v>6.6866185382052263</v>
          </cell>
          <cell r="E82">
            <v>6.6694432411667055</v>
          </cell>
        </row>
        <row r="83">
          <cell r="B83">
            <v>6.8537674156783552</v>
          </cell>
          <cell r="C83">
            <v>6.7411632854467252</v>
          </cell>
          <cell r="D83">
            <v>6.6906668260857236</v>
          </cell>
          <cell r="E83">
            <v>6.6734915290472019</v>
          </cell>
        </row>
        <row r="84">
          <cell r="B84">
            <v>6.8529015388647938</v>
          </cell>
          <cell r="C84">
            <v>6.7402974086331637</v>
          </cell>
          <cell r="D84">
            <v>6.6906668260857236</v>
          </cell>
          <cell r="E84">
            <v>6.6734915290472019</v>
          </cell>
        </row>
        <row r="85">
          <cell r="B85">
            <v>6.8409935765764978</v>
          </cell>
          <cell r="C85">
            <v>6.7283894463448677</v>
          </cell>
          <cell r="D85">
            <v>6.6906668260857236</v>
          </cell>
          <cell r="E85">
            <v>6.6734915290472019</v>
          </cell>
        </row>
        <row r="86">
          <cell r="B86">
            <v>6.8473993272605513</v>
          </cell>
          <cell r="C86">
            <v>6.7347951970289213</v>
          </cell>
          <cell r="D86">
            <v>6.6970725767697772</v>
          </cell>
          <cell r="E86">
            <v>6.6734915290472019</v>
          </cell>
        </row>
        <row r="87">
          <cell r="B87">
            <v>6.8415155768735465</v>
          </cell>
          <cell r="C87">
            <v>6.7289114466419164</v>
          </cell>
          <cell r="D87">
            <v>6.6970725767697772</v>
          </cell>
          <cell r="E87">
            <v>6.6734915290472019</v>
          </cell>
        </row>
        <row r="88">
          <cell r="B88">
            <v>6.8474041656187969</v>
          </cell>
          <cell r="C88">
            <v>6.7348000353871669</v>
          </cell>
          <cell r="D88">
            <v>6.6970725767697772</v>
          </cell>
          <cell r="E88">
            <v>6.6734915290472019</v>
          </cell>
        </row>
        <row r="89">
          <cell r="B89">
            <v>6.8482983593727189</v>
          </cell>
          <cell r="C89">
            <v>6.7356942291410888</v>
          </cell>
          <cell r="D89">
            <v>6.6970725767697772</v>
          </cell>
          <cell r="E89">
            <v>6.6734915290472019</v>
          </cell>
        </row>
        <row r="90">
          <cell r="B90">
            <v>6.8519869393069621</v>
          </cell>
          <cell r="C90">
            <v>6.739382809075332</v>
          </cell>
          <cell r="D90">
            <v>6.7007611567040186</v>
          </cell>
          <cell r="E90">
            <v>6.6771801089814433</v>
          </cell>
        </row>
        <row r="91">
          <cell r="B91">
            <v>6.8367293913160125</v>
          </cell>
          <cell r="C91">
            <v>6.7241252610843816</v>
          </cell>
          <cell r="D91">
            <v>6.7007611567040186</v>
          </cell>
          <cell r="E91">
            <v>6.6771801089814433</v>
          </cell>
        </row>
        <row r="92">
          <cell r="B92">
            <v>6.8461338975593327</v>
          </cell>
          <cell r="C92">
            <v>6.7335297673277017</v>
          </cell>
          <cell r="D92">
            <v>6.7007611567040186</v>
          </cell>
          <cell r="E92">
            <v>6.6771801089814433</v>
          </cell>
        </row>
        <row r="93">
          <cell r="B93">
            <v>6.8664334015772441</v>
          </cell>
          <cell r="C93">
            <v>6.7538292713456141</v>
          </cell>
          <cell r="D93">
            <v>6.7210606607219319</v>
          </cell>
          <cell r="E93">
            <v>6.6974796129993566</v>
          </cell>
        </row>
        <row r="94">
          <cell r="B94">
            <v>6.8675294333689765</v>
          </cell>
          <cell r="C94">
            <v>6.7549253031373455</v>
          </cell>
          <cell r="D94">
            <v>6.7221566925136624</v>
          </cell>
          <cell r="E94">
            <v>6.6974796129993566</v>
          </cell>
        </row>
        <row r="95">
          <cell r="B95">
            <v>6.8793399117682172</v>
          </cell>
          <cell r="C95">
            <v>6.7667357815365872</v>
          </cell>
          <cell r="D95">
            <v>6.7339671709129032</v>
          </cell>
          <cell r="E95">
            <v>6.6974796129993566</v>
          </cell>
        </row>
        <row r="96">
          <cell r="B96">
            <v>6.9004358170315472</v>
          </cell>
          <cell r="C96">
            <v>6.7667357815365872</v>
          </cell>
          <cell r="D96">
            <v>6.7339671709129032</v>
          </cell>
          <cell r="E96">
            <v>6.6974796129993566</v>
          </cell>
        </row>
        <row r="97">
          <cell r="B97">
            <v>6.9041243969657904</v>
          </cell>
          <cell r="C97">
            <v>6.7704243614708286</v>
          </cell>
          <cell r="D97">
            <v>6.7339671709129032</v>
          </cell>
          <cell r="E97">
            <v>6.6974796129993566</v>
          </cell>
        </row>
        <row r="98">
          <cell r="B98">
            <v>6.9155198451691202</v>
          </cell>
          <cell r="C98">
            <v>6.7818198096741593</v>
          </cell>
          <cell r="D98">
            <v>6.7339671709129032</v>
          </cell>
          <cell r="E98">
            <v>6.6974796129993566</v>
          </cell>
        </row>
        <row r="99">
          <cell r="B99">
            <v>6.9197695303314983</v>
          </cell>
          <cell r="C99">
            <v>6.7860694948365365</v>
          </cell>
          <cell r="D99">
            <v>6.7339671709129032</v>
          </cell>
          <cell r="E99">
            <v>6.6974796129993566</v>
          </cell>
        </row>
        <row r="100">
          <cell r="B100">
            <v>6.9156519791635036</v>
          </cell>
          <cell r="C100">
            <v>6.7819519436685427</v>
          </cell>
          <cell r="D100">
            <v>6.7298496197449094</v>
          </cell>
          <cell r="E100">
            <v>6.6974796129993566</v>
          </cell>
        </row>
        <row r="101">
          <cell r="B101">
            <v>6.9253144601423786</v>
          </cell>
          <cell r="C101">
            <v>6.7916144246474186</v>
          </cell>
          <cell r="D101">
            <v>6.7298496197449094</v>
          </cell>
          <cell r="E101">
            <v>6.6974796129993566</v>
          </cell>
        </row>
        <row r="102">
          <cell r="B102">
            <v>6.9204588427919882</v>
          </cell>
          <cell r="C102">
            <v>6.7867588072970255</v>
          </cell>
          <cell r="D102">
            <v>6.7298496197449094</v>
          </cell>
          <cell r="E102">
            <v>6.6974796129993566</v>
          </cell>
        </row>
        <row r="103">
          <cell r="B103">
            <v>6.9128937477153292</v>
          </cell>
          <cell r="C103">
            <v>6.7791937122203683</v>
          </cell>
          <cell r="D103">
            <v>6.7298496197449094</v>
          </cell>
          <cell r="E103">
            <v>6.6974796129993566</v>
          </cell>
        </row>
        <row r="104">
          <cell r="B104">
            <v>6.920462435386705</v>
          </cell>
          <cell r="C104">
            <v>6.786762399891745</v>
          </cell>
          <cell r="D104">
            <v>6.7298496197449094</v>
          </cell>
          <cell r="E104">
            <v>6.6974796129993566</v>
          </cell>
        </row>
        <row r="105">
          <cell r="B105">
            <v>6.8893715579585724</v>
          </cell>
          <cell r="C105">
            <v>6.7556715224636124</v>
          </cell>
          <cell r="D105">
            <v>6.7298496197449094</v>
          </cell>
          <cell r="E105">
            <v>6.6974796129993566</v>
          </cell>
        </row>
        <row r="106">
          <cell r="B106">
            <v>6.8987187302178263</v>
          </cell>
          <cell r="C106">
            <v>6.7650186947228654</v>
          </cell>
          <cell r="D106">
            <v>6.7298496197449094</v>
          </cell>
          <cell r="E106">
            <v>6.6974796129993566</v>
          </cell>
        </row>
        <row r="107">
          <cell r="B107">
            <v>6.9066461598259528</v>
          </cell>
          <cell r="C107">
            <v>6.7729461243309927</v>
          </cell>
          <cell r="D107">
            <v>6.7377770493530367</v>
          </cell>
          <cell r="E107">
            <v>6.6974796129993566</v>
          </cell>
        </row>
        <row r="108">
          <cell r="B108">
            <v>6.9260349523413458</v>
          </cell>
          <cell r="C108">
            <v>6.7923349168463858</v>
          </cell>
          <cell r="D108">
            <v>6.7571658418684297</v>
          </cell>
          <cell r="E108">
            <v>6.7168684055147496</v>
          </cell>
        </row>
        <row r="109">
          <cell r="B109">
            <v>6.9365856600399871</v>
          </cell>
          <cell r="C109">
            <v>6.8028856245450262</v>
          </cell>
          <cell r="D109">
            <v>6.7571658418684297</v>
          </cell>
          <cell r="E109">
            <v>6.7168684055147496</v>
          </cell>
        </row>
        <row r="110">
          <cell r="B110">
            <v>6.9322655400650195</v>
          </cell>
          <cell r="C110">
            <v>6.7985655045700586</v>
          </cell>
          <cell r="D110">
            <v>6.752845721893463</v>
          </cell>
          <cell r="E110">
            <v>6.7168684055147496</v>
          </cell>
        </row>
        <row r="111">
          <cell r="B111">
            <v>6.9376224080088278</v>
          </cell>
          <cell r="C111">
            <v>6.8039223725138669</v>
          </cell>
          <cell r="D111">
            <v>6.752845721893463</v>
          </cell>
          <cell r="E111">
            <v>6.7168684055147496</v>
          </cell>
        </row>
        <row r="112">
          <cell r="B112">
            <v>6.9692716769277023</v>
          </cell>
          <cell r="C112">
            <v>6.8355716414327414</v>
          </cell>
          <cell r="D112">
            <v>6.752845721893463</v>
          </cell>
          <cell r="E112">
            <v>6.7168684055147496</v>
          </cell>
        </row>
        <row r="113">
          <cell r="B113">
            <v>6.9544660485498753</v>
          </cell>
          <cell r="C113">
            <v>6.8207660130549144</v>
          </cell>
          <cell r="D113">
            <v>6.752845721893463</v>
          </cell>
          <cell r="E113">
            <v>6.7168684055147496</v>
          </cell>
        </row>
        <row r="114">
          <cell r="B114">
            <v>6.9748366776986161</v>
          </cell>
          <cell r="C114">
            <v>6.8207660130549144</v>
          </cell>
          <cell r="D114">
            <v>6.752845721893463</v>
          </cell>
          <cell r="E114">
            <v>6.7168684055147496</v>
          </cell>
        </row>
        <row r="115">
          <cell r="B115">
            <v>6.8663958497246931</v>
          </cell>
          <cell r="C115">
            <v>6.7123251850809913</v>
          </cell>
          <cell r="D115">
            <v>6.752845721893463</v>
          </cell>
          <cell r="E115">
            <v>6.7168684055147496</v>
          </cell>
        </row>
        <row r="116">
          <cell r="B116">
            <v>6.9471353657856572</v>
          </cell>
          <cell r="C116">
            <v>6.7930647011419563</v>
          </cell>
          <cell r="D116">
            <v>6.8335852379544288</v>
          </cell>
          <cell r="E116">
            <v>6.7168684055147496</v>
          </cell>
        </row>
        <row r="117">
          <cell r="B117">
            <v>6.9499026844875162</v>
          </cell>
          <cell r="C117">
            <v>6.7958320198438154</v>
          </cell>
          <cell r="D117">
            <v>6.8335852379544288</v>
          </cell>
          <cell r="E117">
            <v>6.7168684055147496</v>
          </cell>
        </row>
        <row r="118">
          <cell r="B118">
            <v>6.959235522894728</v>
          </cell>
          <cell r="C118">
            <v>6.7958320198438154</v>
          </cell>
          <cell r="D118">
            <v>6.8335852379544288</v>
          </cell>
          <cell r="E118">
            <v>6.7168684055147496</v>
          </cell>
        </row>
        <row r="119">
          <cell r="B119">
            <v>6.9550022216055511</v>
          </cell>
          <cell r="C119">
            <v>6.7915987185546376</v>
          </cell>
          <cell r="D119">
            <v>6.8335852379544288</v>
          </cell>
          <cell r="E119">
            <v>6.7168684055147496</v>
          </cell>
        </row>
        <row r="120">
          <cell r="B120">
            <v>6.9606465305339302</v>
          </cell>
          <cell r="C120">
            <v>6.7972430274830176</v>
          </cell>
          <cell r="D120">
            <v>6.8335852379544288</v>
          </cell>
          <cell r="E120">
            <v>6.7168684055147496</v>
          </cell>
        </row>
        <row r="121">
          <cell r="B121">
            <v>6.9868091850236063</v>
          </cell>
          <cell r="C121">
            <v>6.8234056819726927</v>
          </cell>
          <cell r="D121">
            <v>6.8335852379544288</v>
          </cell>
          <cell r="E121">
            <v>6.7168684055147496</v>
          </cell>
        </row>
        <row r="122">
          <cell r="B122">
            <v>6.9593695093375718</v>
          </cell>
          <cell r="C122">
            <v>6.7959660062866565</v>
          </cell>
          <cell r="D122">
            <v>6.8335852379544288</v>
          </cell>
          <cell r="E122">
            <v>6.7168684055147496</v>
          </cell>
        </row>
        <row r="123">
          <cell r="B123">
            <v>6.9571171477746301</v>
          </cell>
          <cell r="C123">
            <v>6.7959660062866565</v>
          </cell>
          <cell r="D123">
            <v>6.8335852379544288</v>
          </cell>
          <cell r="E123">
            <v>6.7168684055147496</v>
          </cell>
        </row>
        <row r="124">
          <cell r="B124">
            <v>6.9671378504878074</v>
          </cell>
          <cell r="C124">
            <v>6.8059867089998356</v>
          </cell>
          <cell r="D124">
            <v>6.8335852379544288</v>
          </cell>
          <cell r="E124">
            <v>6.7168684055147496</v>
          </cell>
        </row>
        <row r="125">
          <cell r="B125">
            <v>6.9691994307174747</v>
          </cell>
          <cell r="C125">
            <v>6.808048289229502</v>
          </cell>
          <cell r="D125">
            <v>6.8335852379544288</v>
          </cell>
          <cell r="E125">
            <v>6.7168684055147496</v>
          </cell>
        </row>
        <row r="126">
          <cell r="B126">
            <v>6.9759211335699041</v>
          </cell>
          <cell r="C126">
            <v>6.8147699920819313</v>
          </cell>
          <cell r="D126">
            <v>6.8403069408068582</v>
          </cell>
          <cell r="E126">
            <v>6.723590108367179</v>
          </cell>
        </row>
        <row r="127">
          <cell r="B127">
            <v>7.0025512458196975</v>
          </cell>
          <cell r="C127">
            <v>6.8414001043317256</v>
          </cell>
          <cell r="D127">
            <v>6.8669370530566507</v>
          </cell>
          <cell r="E127">
            <v>6.7502202206169732</v>
          </cell>
        </row>
        <row r="128">
          <cell r="B128">
            <v>7.0247983113179933</v>
          </cell>
          <cell r="C128">
            <v>6.8636471698300214</v>
          </cell>
          <cell r="D128">
            <v>6.8891841185549474</v>
          </cell>
          <cell r="E128">
            <v>6.7502202206169732</v>
          </cell>
        </row>
        <row r="129">
          <cell r="B129">
            <v>7.0236436933765019</v>
          </cell>
          <cell r="C129">
            <v>6.86249255188853</v>
          </cell>
          <cell r="D129">
            <v>6.8891841185549474</v>
          </cell>
          <cell r="E129">
            <v>6.7502202206169732</v>
          </cell>
        </row>
        <row r="130">
          <cell r="B130">
            <v>7.0339652336238112</v>
          </cell>
          <cell r="C130">
            <v>6.86249255188853</v>
          </cell>
          <cell r="D130">
            <v>6.8891841185549474</v>
          </cell>
          <cell r="E130">
            <v>6.7502202206169732</v>
          </cell>
        </row>
        <row r="131">
          <cell r="B131">
            <v>7.0284725497469482</v>
          </cell>
          <cell r="C131">
            <v>6.8569998680116671</v>
          </cell>
          <cell r="D131">
            <v>6.8891841185549474</v>
          </cell>
          <cell r="E131">
            <v>6.7502202206169732</v>
          </cell>
        </row>
        <row r="132">
          <cell r="B132">
            <v>7.0499949177599825</v>
          </cell>
          <cell r="C132">
            <v>6.8785222360247014</v>
          </cell>
          <cell r="D132">
            <v>6.8891841185549474</v>
          </cell>
          <cell r="E132">
            <v>6.7502202206169732</v>
          </cell>
        </row>
        <row r="133">
          <cell r="B133">
            <v>7.0439373260030038</v>
          </cell>
          <cell r="C133">
            <v>6.8724646442677217</v>
          </cell>
          <cell r="D133">
            <v>6.8891841185549474</v>
          </cell>
          <cell r="E133">
            <v>6.7502202206169732</v>
          </cell>
        </row>
        <row r="134">
          <cell r="B134">
            <v>6.987010972565689</v>
          </cell>
          <cell r="C134">
            <v>6.8155382908304079</v>
          </cell>
          <cell r="D134">
            <v>6.8891841185549474</v>
          </cell>
          <cell r="E134">
            <v>6.7502202206169732</v>
          </cell>
        </row>
        <row r="135">
          <cell r="B135">
            <v>7.0066986556676065</v>
          </cell>
          <cell r="C135">
            <v>6.8352259739323245</v>
          </cell>
          <cell r="D135">
            <v>6.9088718016568631</v>
          </cell>
          <cell r="E135">
            <v>6.769907903718889</v>
          </cell>
        </row>
        <row r="136">
          <cell r="B136">
            <v>7.0309048440636461</v>
          </cell>
          <cell r="C136">
            <v>6.8352259739323245</v>
          </cell>
          <cell r="D136">
            <v>6.9088718016568631</v>
          </cell>
          <cell r="E136">
            <v>6.769907903718889</v>
          </cell>
        </row>
        <row r="137">
          <cell r="B137">
            <v>7.0611844143006453</v>
          </cell>
          <cell r="C137">
            <v>6.8655055441693236</v>
          </cell>
          <cell r="D137">
            <v>6.9088718016568631</v>
          </cell>
          <cell r="E137">
            <v>6.769907903718889</v>
          </cell>
        </row>
        <row r="138">
          <cell r="B138">
            <v>7.0559234235291735</v>
          </cell>
          <cell r="C138">
            <v>6.8602445533978518</v>
          </cell>
          <cell r="D138">
            <v>6.9088718016568631</v>
          </cell>
          <cell r="E138">
            <v>6.769907903718889</v>
          </cell>
        </row>
        <row r="139">
          <cell r="B139">
            <v>6.9491147531591064</v>
          </cell>
          <cell r="C139">
            <v>6.7534358830277847</v>
          </cell>
          <cell r="D139">
            <v>6.9088718016568631</v>
          </cell>
          <cell r="E139">
            <v>6.769907903718889</v>
          </cell>
        </row>
        <row r="140">
          <cell r="B140">
            <v>7.0088576510701888</v>
          </cell>
          <cell r="C140">
            <v>6.8131787809388689</v>
          </cell>
          <cell r="D140">
            <v>6.9088718016568631</v>
          </cell>
          <cell r="E140">
            <v>6.769907903718889</v>
          </cell>
        </row>
        <row r="141">
          <cell r="B141">
            <v>7.0364222246926342</v>
          </cell>
          <cell r="C141">
            <v>6.8407433545613134</v>
          </cell>
          <cell r="D141">
            <v>6.9088718016568631</v>
          </cell>
          <cell r="E141">
            <v>6.769907903718889</v>
          </cell>
        </row>
        <row r="142">
          <cell r="B142">
            <v>7.0349065990569208</v>
          </cell>
          <cell r="C142">
            <v>6.8407433545613134</v>
          </cell>
          <cell r="D142">
            <v>6.9088718016568631</v>
          </cell>
          <cell r="E142">
            <v>6.769907903718889</v>
          </cell>
        </row>
        <row r="143">
          <cell r="B143">
            <v>7.0133072672699095</v>
          </cell>
          <cell r="C143">
            <v>6.8191440227743021</v>
          </cell>
          <cell r="D143">
            <v>6.9088718016568631</v>
          </cell>
          <cell r="E143">
            <v>6.769907903718889</v>
          </cell>
        </row>
        <row r="144">
          <cell r="B144">
            <v>7.0053940629975608</v>
          </cell>
          <cell r="C144">
            <v>6.8112308185019534</v>
          </cell>
          <cell r="D144">
            <v>6.9088718016568631</v>
          </cell>
          <cell r="E144">
            <v>6.769907903718889</v>
          </cell>
        </row>
        <row r="145">
          <cell r="B145">
            <v>7.0339632151943317</v>
          </cell>
          <cell r="C145">
            <v>6.8112308185019534</v>
          </cell>
          <cell r="D145">
            <v>6.9088718016568631</v>
          </cell>
          <cell r="E145">
            <v>6.769907903718889</v>
          </cell>
        </row>
        <row r="146">
          <cell r="B146">
            <v>7.0714157251339387</v>
          </cell>
          <cell r="C146">
            <v>6.8486833284415605</v>
          </cell>
          <cell r="D146">
            <v>6.9088718016568631</v>
          </cell>
          <cell r="E146">
            <v>6.769907903718889</v>
          </cell>
        </row>
        <row r="147">
          <cell r="B147">
            <v>7.108263646879915</v>
          </cell>
          <cell r="C147">
            <v>6.8855312501875368</v>
          </cell>
          <cell r="D147">
            <v>6.9457197234028394</v>
          </cell>
          <cell r="E147">
            <v>6.8067558254648652</v>
          </cell>
        </row>
        <row r="148">
          <cell r="B148">
            <v>7.1453225002611331</v>
          </cell>
          <cell r="C148">
            <v>6.9225901035687549</v>
          </cell>
          <cell r="D148">
            <v>6.9457197234028394</v>
          </cell>
          <cell r="E148">
            <v>6.8067558254648652</v>
          </cell>
        </row>
        <row r="149">
          <cell r="B149">
            <v>7.1544976568958969</v>
          </cell>
          <cell r="C149">
            <v>6.9317652602035178</v>
          </cell>
          <cell r="D149">
            <v>6.9548948800376031</v>
          </cell>
          <cell r="E149">
            <v>6.8067558254648652</v>
          </cell>
        </row>
        <row r="150">
          <cell r="B150">
            <v>7.1627263608084917</v>
          </cell>
          <cell r="C150">
            <v>6.9399939641161135</v>
          </cell>
          <cell r="D150">
            <v>6.9548948800376031</v>
          </cell>
          <cell r="E150">
            <v>6.8067558254648652</v>
          </cell>
        </row>
        <row r="151">
          <cell r="B151">
            <v>7.1403506580199592</v>
          </cell>
          <cell r="C151">
            <v>6.9176182613275801</v>
          </cell>
          <cell r="D151">
            <v>6.9548948800376031</v>
          </cell>
          <cell r="E151">
            <v>6.8067558254648652</v>
          </cell>
        </row>
        <row r="152">
          <cell r="B152">
            <v>7.1583295602510573</v>
          </cell>
          <cell r="C152">
            <v>6.9355971635586782</v>
          </cell>
          <cell r="D152">
            <v>6.9548948800376031</v>
          </cell>
          <cell r="E152">
            <v>6.8067558254648652</v>
          </cell>
        </row>
        <row r="153">
          <cell r="B153">
            <v>7.1342825102301388</v>
          </cell>
          <cell r="C153">
            <v>6.9115501135377606</v>
          </cell>
          <cell r="D153">
            <v>6.9548948800376031</v>
          </cell>
          <cell r="E153">
            <v>6.8067558254648652</v>
          </cell>
        </row>
        <row r="154">
          <cell r="B154">
            <v>7.1106901410747723</v>
          </cell>
          <cell r="C154">
            <v>6.8879577443823932</v>
          </cell>
          <cell r="D154">
            <v>6.9548948800376031</v>
          </cell>
          <cell r="E154">
            <v>6.8067558254648652</v>
          </cell>
        </row>
        <row r="155">
          <cell r="B155">
            <v>7.1266015624251757</v>
          </cell>
          <cell r="C155">
            <v>6.9038691657327975</v>
          </cell>
          <cell r="D155">
            <v>6.9548948800376031</v>
          </cell>
          <cell r="E155">
            <v>6.8067558254648652</v>
          </cell>
        </row>
        <row r="156">
          <cell r="B156">
            <v>7.1448654020566487</v>
          </cell>
          <cell r="C156">
            <v>6.9221330053642705</v>
          </cell>
          <cell r="D156">
            <v>6.9548948800376031</v>
          </cell>
          <cell r="E156">
            <v>6.8067558254648652</v>
          </cell>
        </row>
        <row r="157">
          <cell r="B157">
            <v>7.1432486780763282</v>
          </cell>
          <cell r="C157">
            <v>6.9205162813839491</v>
          </cell>
          <cell r="D157">
            <v>6.9548948800376031</v>
          </cell>
          <cell r="E157">
            <v>6.8067558254648652</v>
          </cell>
        </row>
        <row r="158">
          <cell r="B158">
            <v>7.1241513966427839</v>
          </cell>
          <cell r="C158">
            <v>6.9014189999504056</v>
          </cell>
          <cell r="D158">
            <v>6.9548948800376031</v>
          </cell>
          <cell r="E158">
            <v>6.8067558254648652</v>
          </cell>
        </row>
        <row r="159">
          <cell r="B159">
            <v>7.1212775731076672</v>
          </cell>
          <cell r="C159">
            <v>6.8985451764152881</v>
          </cell>
          <cell r="D159">
            <v>6.9548948800376031</v>
          </cell>
          <cell r="E159">
            <v>6.8067558254648652</v>
          </cell>
        </row>
        <row r="160">
          <cell r="B160">
            <v>7.110576467287876</v>
          </cell>
          <cell r="C160">
            <v>6.887844070595496</v>
          </cell>
          <cell r="D160">
            <v>6.9548948800376031</v>
          </cell>
          <cell r="E160">
            <v>6.8067558254648652</v>
          </cell>
        </row>
        <row r="161">
          <cell r="B161">
            <v>7.122644490596965</v>
          </cell>
          <cell r="C161">
            <v>6.8999120939045868</v>
          </cell>
          <cell r="D161">
            <v>6.9548948800376031</v>
          </cell>
          <cell r="E161">
            <v>6.8067558254648652</v>
          </cell>
        </row>
        <row r="162">
          <cell r="B162">
            <v>7.1047308780723393</v>
          </cell>
          <cell r="C162">
            <v>6.8999120939045868</v>
          </cell>
          <cell r="D162">
            <v>6.9548948800376031</v>
          </cell>
          <cell r="E162">
            <v>6.8067558254648652</v>
          </cell>
        </row>
        <row r="163">
          <cell r="B163">
            <v>7.1080740539809364</v>
          </cell>
          <cell r="C163">
            <v>6.9032552698131839</v>
          </cell>
          <cell r="D163">
            <v>6.9548948800376031</v>
          </cell>
          <cell r="E163">
            <v>6.8067558254648652</v>
          </cell>
        </row>
        <row r="164">
          <cell r="B164">
            <v>7.0881871200696125</v>
          </cell>
          <cell r="C164">
            <v>6.8833683359018591</v>
          </cell>
          <cell r="D164">
            <v>6.9548948800376031</v>
          </cell>
          <cell r="E164">
            <v>6.8067558254648652</v>
          </cell>
        </row>
        <row r="165">
          <cell r="B165">
            <v>7.10119908155934</v>
          </cell>
          <cell r="C165">
            <v>6.8963802973915884</v>
          </cell>
          <cell r="D165">
            <v>6.9548948800376031</v>
          </cell>
          <cell r="E165">
            <v>6.8067558254648652</v>
          </cell>
        </row>
        <row r="166">
          <cell r="B166">
            <v>7.0979204411501824</v>
          </cell>
          <cell r="C166">
            <v>6.8931016569824299</v>
          </cell>
          <cell r="D166">
            <v>6.9548948800376031</v>
          </cell>
          <cell r="E166">
            <v>6.8067558254648652</v>
          </cell>
        </row>
        <row r="167">
          <cell r="B167">
            <v>7.0820066288193049</v>
          </cell>
          <cell r="C167">
            <v>6.8771878446515533</v>
          </cell>
          <cell r="D167">
            <v>6.9548948800376031</v>
          </cell>
          <cell r="E167">
            <v>6.8067558254648652</v>
          </cell>
        </row>
        <row r="168">
          <cell r="B168">
            <v>7.0993442160653535</v>
          </cell>
          <cell r="C168">
            <v>6.8771878446515533</v>
          </cell>
          <cell r="D168">
            <v>6.9548948800376031</v>
          </cell>
          <cell r="E168">
            <v>6.8067558254648652</v>
          </cell>
        </row>
        <row r="169">
          <cell r="B169">
            <v>7.0938804958616313</v>
          </cell>
          <cell r="C169">
            <v>6.8717241244478302</v>
          </cell>
          <cell r="D169">
            <v>6.9548948800376031</v>
          </cell>
          <cell r="E169">
            <v>6.8067558254648652</v>
          </cell>
        </row>
        <row r="170">
          <cell r="B170">
            <v>7.1116171570474211</v>
          </cell>
          <cell r="C170">
            <v>6.889460785633621</v>
          </cell>
          <cell r="D170">
            <v>6.9548948800376031</v>
          </cell>
          <cell r="E170">
            <v>6.8067558254648652</v>
          </cell>
        </row>
        <row r="171">
          <cell r="B171">
            <v>7.1172327244543308</v>
          </cell>
          <cell r="C171">
            <v>6.8950763530405306</v>
          </cell>
          <cell r="D171">
            <v>6.9605104474445119</v>
          </cell>
          <cell r="E171">
            <v>6.8067558254648652</v>
          </cell>
        </row>
        <row r="172">
          <cell r="B172">
            <v>7.115673771824139</v>
          </cell>
          <cell r="C172">
            <v>6.8935174004103379</v>
          </cell>
          <cell r="D172">
            <v>6.9605104474445119</v>
          </cell>
          <cell r="E172">
            <v>6.8067558254648652</v>
          </cell>
        </row>
        <row r="173">
          <cell r="B173">
            <v>7.0850398002753563</v>
          </cell>
          <cell r="C173">
            <v>6.8628834288615561</v>
          </cell>
          <cell r="D173">
            <v>6.9605104474445119</v>
          </cell>
          <cell r="E173">
            <v>6.8067558254648652</v>
          </cell>
        </row>
        <row r="174">
          <cell r="B174">
            <v>7.0837407900962539</v>
          </cell>
          <cell r="C174">
            <v>6.8615844186824528</v>
          </cell>
          <cell r="D174">
            <v>6.9605104474445119</v>
          </cell>
          <cell r="E174">
            <v>6.8067558254648652</v>
          </cell>
        </row>
        <row r="175">
          <cell r="B175">
            <v>7.0931166296323536</v>
          </cell>
          <cell r="C175">
            <v>6.8615844186824528</v>
          </cell>
          <cell r="D175">
            <v>6.9605104474445119</v>
          </cell>
          <cell r="E175">
            <v>6.8067558254648652</v>
          </cell>
        </row>
        <row r="176">
          <cell r="B176">
            <v>7.1151221697479157</v>
          </cell>
          <cell r="C176">
            <v>6.8835899587980149</v>
          </cell>
          <cell r="D176">
            <v>6.9825159875600749</v>
          </cell>
          <cell r="E176">
            <v>6.8067558254648652</v>
          </cell>
        </row>
        <row r="177">
          <cell r="B177">
            <v>7.1148336018819895</v>
          </cell>
          <cell r="C177">
            <v>6.8833013909320897</v>
          </cell>
          <cell r="D177">
            <v>6.9822274196941478</v>
          </cell>
          <cell r="E177">
            <v>6.80646725759894</v>
          </cell>
        </row>
        <row r="178">
          <cell r="B178">
            <v>7.0772419574945271</v>
          </cell>
          <cell r="C178">
            <v>6.8833013909320897</v>
          </cell>
          <cell r="D178">
            <v>6.9822274196941478</v>
          </cell>
          <cell r="E178">
            <v>6.80646725759894</v>
          </cell>
        </row>
        <row r="179">
          <cell r="B179">
            <v>7.087721054274974</v>
          </cell>
          <cell r="C179">
            <v>6.8937804877125366</v>
          </cell>
          <cell r="D179">
            <v>6.9822274196941478</v>
          </cell>
          <cell r="E179">
            <v>6.80646725759894</v>
          </cell>
        </row>
        <row r="180">
          <cell r="B180">
            <v>7.0993598105218689</v>
          </cell>
          <cell r="C180">
            <v>6.9054192439594306</v>
          </cell>
          <cell r="D180">
            <v>6.9822274196941478</v>
          </cell>
          <cell r="E180">
            <v>6.80646725759894</v>
          </cell>
        </row>
        <row r="181">
          <cell r="B181">
            <v>7.1019975296691236</v>
          </cell>
          <cell r="C181">
            <v>6.908056963106687</v>
          </cell>
          <cell r="D181">
            <v>6.9848651388414043</v>
          </cell>
          <cell r="E181">
            <v>6.80646725759894</v>
          </cell>
        </row>
        <row r="182">
          <cell r="B182">
            <v>7.1833917003259575</v>
          </cell>
          <cell r="C182">
            <v>6.9894511337635201</v>
          </cell>
          <cell r="D182">
            <v>7.0662593094982373</v>
          </cell>
          <cell r="E182">
            <v>6.8878614282557731</v>
          </cell>
        </row>
        <row r="183">
          <cell r="B183">
            <v>7.1997311194963061</v>
          </cell>
          <cell r="C183">
            <v>7.0057905529338687</v>
          </cell>
          <cell r="D183">
            <v>7.0662593094982373</v>
          </cell>
          <cell r="E183">
            <v>6.8878614282557731</v>
          </cell>
        </row>
        <row r="184">
          <cell r="B184">
            <v>7.1541507976292298</v>
          </cell>
          <cell r="C184">
            <v>7.0057905529338687</v>
          </cell>
          <cell r="D184">
            <v>7.0662593094982373</v>
          </cell>
          <cell r="E184">
            <v>6.8878614282557731</v>
          </cell>
        </row>
        <row r="185">
          <cell r="B185">
            <v>7.1926150743387636</v>
          </cell>
          <cell r="C185">
            <v>7.0442548296434024</v>
          </cell>
          <cell r="D185">
            <v>7.0662593094982373</v>
          </cell>
          <cell r="E185">
            <v>6.8878614282557731</v>
          </cell>
        </row>
        <row r="186">
          <cell r="B186">
            <v>7.2011019633042546</v>
          </cell>
          <cell r="C186">
            <v>7.0527417186088934</v>
          </cell>
          <cell r="D186">
            <v>7.0662593094982373</v>
          </cell>
          <cell r="E186">
            <v>6.8878614282557731</v>
          </cell>
        </row>
        <row r="187">
          <cell r="B187">
            <v>7.1698046938444975</v>
          </cell>
          <cell r="C187">
            <v>7.0214444491491363</v>
          </cell>
          <cell r="D187">
            <v>7.0349620400384802</v>
          </cell>
          <cell r="E187">
            <v>6.8878614282557731</v>
          </cell>
        </row>
        <row r="188">
          <cell r="B188">
            <v>7.1662512915649188</v>
          </cell>
          <cell r="C188">
            <v>7.0178910468695577</v>
          </cell>
          <cell r="D188">
            <v>7.0349620400384802</v>
          </cell>
          <cell r="E188">
            <v>6.8878614282557731</v>
          </cell>
        </row>
        <row r="189">
          <cell r="B189">
            <v>7.1831041405722562</v>
          </cell>
          <cell r="C189">
            <v>7.0178910468695577</v>
          </cell>
          <cell r="D189">
            <v>7.0349620400384802</v>
          </cell>
          <cell r="E189">
            <v>6.8878614282557731</v>
          </cell>
        </row>
        <row r="190">
          <cell r="B190">
            <v>7.1778576293844791</v>
          </cell>
          <cell r="C190">
            <v>7.0126445356817806</v>
          </cell>
          <cell r="D190">
            <v>7.0349620400384802</v>
          </cell>
          <cell r="E190">
            <v>6.8878614282557731</v>
          </cell>
        </row>
        <row r="191">
          <cell r="B191">
            <v>7.2078546257468714</v>
          </cell>
          <cell r="C191">
            <v>7.0426415320441729</v>
          </cell>
          <cell r="D191">
            <v>7.0349620400384802</v>
          </cell>
          <cell r="E191">
            <v>6.8878614282557731</v>
          </cell>
        </row>
        <row r="192">
          <cell r="B192">
            <v>7.2410978849194709</v>
          </cell>
          <cell r="C192">
            <v>7.0758847912167733</v>
          </cell>
          <cell r="D192">
            <v>7.0349620400384802</v>
          </cell>
          <cell r="E192">
            <v>6.8878614282557731</v>
          </cell>
        </row>
        <row r="193">
          <cell r="B193">
            <v>7.2209476374390844</v>
          </cell>
          <cell r="C193">
            <v>7.0557345437363859</v>
          </cell>
          <cell r="D193">
            <v>7.0148117925580928</v>
          </cell>
          <cell r="E193">
            <v>6.8878614282557731</v>
          </cell>
        </row>
        <row r="194">
          <cell r="B194">
            <v>7.1359253936940634</v>
          </cell>
          <cell r="C194">
            <v>6.9707122999913658</v>
          </cell>
          <cell r="D194">
            <v>7.0148117925580928</v>
          </cell>
          <cell r="E194">
            <v>6.8878614282557731</v>
          </cell>
        </row>
        <row r="195">
          <cell r="B195">
            <v>7.1854167638591671</v>
          </cell>
          <cell r="C195">
            <v>7.0202036701564685</v>
          </cell>
          <cell r="D195">
            <v>7.0148117925580928</v>
          </cell>
          <cell r="E195">
            <v>6.8878614282557731</v>
          </cell>
        </row>
        <row r="196">
          <cell r="B196">
            <v>7.1962252414356671</v>
          </cell>
          <cell r="C196">
            <v>7.0310121477329668</v>
          </cell>
          <cell r="D196">
            <v>7.0148117925580928</v>
          </cell>
          <cell r="E196">
            <v>6.8878614282557731</v>
          </cell>
        </row>
        <row r="197">
          <cell r="B197">
            <v>7.2287775175489788</v>
          </cell>
          <cell r="C197">
            <v>7.0635644238462794</v>
          </cell>
          <cell r="D197">
            <v>7.0148117925580928</v>
          </cell>
          <cell r="E197">
            <v>6.8878614282557731</v>
          </cell>
        </row>
        <row r="198">
          <cell r="B198">
            <v>7.2520612620922309</v>
          </cell>
          <cell r="C198">
            <v>7.0868481683895315</v>
          </cell>
          <cell r="D198">
            <v>7.0148117925580928</v>
          </cell>
          <cell r="E198">
            <v>6.8878614282557731</v>
          </cell>
        </row>
        <row r="199">
          <cell r="B199">
            <v>7.2537914582311123</v>
          </cell>
          <cell r="C199">
            <v>7.0885783645284146</v>
          </cell>
          <cell r="D199">
            <v>7.016541988696976</v>
          </cell>
          <cell r="E199">
            <v>6.8878614282557731</v>
          </cell>
        </row>
        <row r="200">
          <cell r="B200">
            <v>7.272240476999313</v>
          </cell>
          <cell r="C200">
            <v>7.1070273832966144</v>
          </cell>
          <cell r="D200">
            <v>7.016541988696976</v>
          </cell>
          <cell r="E200">
            <v>6.8878614282557731</v>
          </cell>
        </row>
        <row r="201">
          <cell r="B201">
            <v>7.2830203157525553</v>
          </cell>
          <cell r="C201">
            <v>7.1178072220498567</v>
          </cell>
          <cell r="D201">
            <v>7.016541988696976</v>
          </cell>
          <cell r="E201">
            <v>6.8878614282557731</v>
          </cell>
        </row>
        <row r="202">
          <cell r="B202">
            <v>7.2746718568335433</v>
          </cell>
          <cell r="C202">
            <v>7.1094587631308448</v>
          </cell>
          <cell r="D202">
            <v>7.0081935297779632</v>
          </cell>
          <cell r="E202">
            <v>6.8795129693367594</v>
          </cell>
        </row>
        <row r="203">
          <cell r="B203">
            <v>7.279295490945886</v>
          </cell>
          <cell r="C203">
            <v>7.1140823972431884</v>
          </cell>
          <cell r="D203">
            <v>7.0081935297779632</v>
          </cell>
          <cell r="E203">
            <v>6.8795129693367594</v>
          </cell>
        </row>
        <row r="204">
          <cell r="B204">
            <v>7.2743819700799701</v>
          </cell>
          <cell r="C204">
            <v>7.1091688763772707</v>
          </cell>
          <cell r="D204">
            <v>7.0081935297779632</v>
          </cell>
          <cell r="E204">
            <v>6.8795129693367594</v>
          </cell>
        </row>
        <row r="205">
          <cell r="B205">
            <v>7.2414177402402657</v>
          </cell>
          <cell r="C205">
            <v>7.0762046465375672</v>
          </cell>
          <cell r="D205">
            <v>7.0081935297779632</v>
          </cell>
          <cell r="E205">
            <v>6.8795129693367594</v>
          </cell>
        </row>
        <row r="206">
          <cell r="B206">
            <v>7.2505642256101668</v>
          </cell>
          <cell r="C206">
            <v>7.0853511319074682</v>
          </cell>
          <cell r="D206">
            <v>7.0081935297779632</v>
          </cell>
          <cell r="E206">
            <v>6.8795129693367594</v>
          </cell>
        </row>
        <row r="207">
          <cell r="B207">
            <v>7.2629183560180408</v>
          </cell>
          <cell r="C207">
            <v>7.0977052623153423</v>
          </cell>
          <cell r="D207">
            <v>7.0205476601858372</v>
          </cell>
          <cell r="E207">
            <v>6.8795129693367594</v>
          </cell>
        </row>
        <row r="208">
          <cell r="B208">
            <v>7.2667508298933052</v>
          </cell>
          <cell r="C208">
            <v>7.1015377361906067</v>
          </cell>
          <cell r="D208">
            <v>7.0243801340611016</v>
          </cell>
          <cell r="E208">
            <v>6.8795129693367594</v>
          </cell>
        </row>
        <row r="209">
          <cell r="B209">
            <v>7.253387481474717</v>
          </cell>
          <cell r="C209">
            <v>7.0881743877720185</v>
          </cell>
          <cell r="D209">
            <v>7.0110167856425134</v>
          </cell>
          <cell r="E209">
            <v>6.8661496209181712</v>
          </cell>
        </row>
        <row r="210">
          <cell r="B210">
            <v>7.2663708478494176</v>
          </cell>
          <cell r="C210">
            <v>7.1011577541467181</v>
          </cell>
          <cell r="D210">
            <v>7.0110167856425134</v>
          </cell>
          <cell r="E210">
            <v>6.8661496209181712</v>
          </cell>
        </row>
        <row r="211">
          <cell r="B211">
            <v>7.2923209714578778</v>
          </cell>
          <cell r="C211">
            <v>7.1271078777551802</v>
          </cell>
          <cell r="D211">
            <v>7.0369669092509737</v>
          </cell>
          <cell r="E211">
            <v>6.8661496209181712</v>
          </cell>
        </row>
        <row r="212">
          <cell r="B212">
            <v>7.2998896591292546</v>
          </cell>
          <cell r="C212">
            <v>7.134676565426556</v>
          </cell>
          <cell r="D212">
            <v>7.0445355969223495</v>
          </cell>
          <cell r="E212">
            <v>6.8737183085895479</v>
          </cell>
        </row>
        <row r="213">
          <cell r="B213">
            <v>7.2889414480400232</v>
          </cell>
          <cell r="C213">
            <v>7.1237283543373247</v>
          </cell>
          <cell r="D213">
            <v>7.0445355969223495</v>
          </cell>
          <cell r="E213">
            <v>6.8737183085895479</v>
          </cell>
        </row>
        <row r="214">
          <cell r="B214">
            <v>7.2649237365931674</v>
          </cell>
          <cell r="C214">
            <v>7.0997106428904688</v>
          </cell>
          <cell r="D214">
            <v>7.0445355969223495</v>
          </cell>
          <cell r="E214">
            <v>6.8737183085895479</v>
          </cell>
        </row>
        <row r="215">
          <cell r="B215">
            <v>7.2527684622204607</v>
          </cell>
          <cell r="C215">
            <v>7.0875553685177621</v>
          </cell>
          <cell r="D215">
            <v>7.0323803225496428</v>
          </cell>
          <cell r="E215">
            <v>6.8615630342168394</v>
          </cell>
        </row>
        <row r="216">
          <cell r="B216">
            <v>7.2163461605828347</v>
          </cell>
          <cell r="C216">
            <v>7.0511330668801362</v>
          </cell>
          <cell r="D216">
            <v>7.0323803225496428</v>
          </cell>
          <cell r="E216">
            <v>6.8615630342168394</v>
          </cell>
        </row>
        <row r="217">
          <cell r="B217">
            <v>7.2635913739779889</v>
          </cell>
          <cell r="C217">
            <v>7.0983782802752895</v>
          </cell>
          <cell r="D217">
            <v>7.0323803225496428</v>
          </cell>
          <cell r="E217">
            <v>6.8615630342168394</v>
          </cell>
        </row>
        <row r="218">
          <cell r="B218">
            <v>7.2521488253408091</v>
          </cell>
          <cell r="C218">
            <v>7.0869357316381114</v>
          </cell>
          <cell r="D218">
            <v>7.0209377739124639</v>
          </cell>
          <cell r="E218">
            <v>6.8615630342168394</v>
          </cell>
        </row>
        <row r="219">
          <cell r="B219">
            <v>7.2897700123577618</v>
          </cell>
          <cell r="C219">
            <v>7.0869357316381114</v>
          </cell>
          <cell r="D219">
            <v>7.0209377739124639</v>
          </cell>
          <cell r="E219">
            <v>6.8615630342168394</v>
          </cell>
        </row>
        <row r="220">
          <cell r="B220">
            <v>7.2970947045482157</v>
          </cell>
          <cell r="C220">
            <v>7.0942604238285636</v>
          </cell>
          <cell r="D220">
            <v>7.0209377739124639</v>
          </cell>
          <cell r="E220">
            <v>6.8615630342168394</v>
          </cell>
        </row>
        <row r="221">
          <cell r="B221">
            <v>7.3263284748782693</v>
          </cell>
          <cell r="C221">
            <v>7.1234941941586181</v>
          </cell>
          <cell r="D221">
            <v>7.0501715442425184</v>
          </cell>
          <cell r="E221">
            <v>6.8615630342168394</v>
          </cell>
        </row>
        <row r="222">
          <cell r="B222">
            <v>7.3454467892094941</v>
          </cell>
          <cell r="C222">
            <v>7.1426125084898437</v>
          </cell>
          <cell r="D222">
            <v>7.0501715442425184</v>
          </cell>
          <cell r="E222">
            <v>6.8615630342168394</v>
          </cell>
        </row>
        <row r="223">
          <cell r="B223">
            <v>7.3029454157958051</v>
          </cell>
          <cell r="C223">
            <v>7.100111135076153</v>
          </cell>
          <cell r="D223">
            <v>7.0076701708288267</v>
          </cell>
          <cell r="E223">
            <v>6.8190616608031496</v>
          </cell>
        </row>
        <row r="224">
          <cell r="B224">
            <v>7.312894481277497</v>
          </cell>
          <cell r="C224">
            <v>7.1100602005578457</v>
          </cell>
          <cell r="D224">
            <v>7.0076701708288267</v>
          </cell>
          <cell r="E224">
            <v>6.8190616608031496</v>
          </cell>
        </row>
        <row r="225">
          <cell r="B225">
            <v>7.3234308670768602</v>
          </cell>
          <cell r="C225">
            <v>7.120596586357208</v>
          </cell>
          <cell r="D225">
            <v>7.0182065566281899</v>
          </cell>
          <cell r="E225">
            <v>6.8190616608031496</v>
          </cell>
        </row>
        <row r="226">
          <cell r="B226">
            <v>7.3065102025952804</v>
          </cell>
          <cell r="C226">
            <v>7.120596586357208</v>
          </cell>
          <cell r="D226">
            <v>7.0182065566281899</v>
          </cell>
          <cell r="E226">
            <v>6.8190616608031496</v>
          </cell>
        </row>
        <row r="227">
          <cell r="B227">
            <v>7.2925788553949458</v>
          </cell>
          <cell r="C227">
            <v>7.1066652391568752</v>
          </cell>
          <cell r="D227">
            <v>7.0042752094278562</v>
          </cell>
          <cell r="E227">
            <v>6.8190616608031496</v>
          </cell>
        </row>
        <row r="228">
          <cell r="B228">
            <v>7.3091179634368748</v>
          </cell>
          <cell r="C228">
            <v>7.1232043471988025</v>
          </cell>
          <cell r="D228">
            <v>7.0042752094278562</v>
          </cell>
          <cell r="E228">
            <v>6.8190616608031496</v>
          </cell>
        </row>
        <row r="229">
          <cell r="B229">
            <v>7.2866689965298956</v>
          </cell>
          <cell r="C229">
            <v>7.1232043471988025</v>
          </cell>
          <cell r="D229">
            <v>7.0042752094278562</v>
          </cell>
          <cell r="E229">
            <v>6.8190616608031496</v>
          </cell>
        </row>
        <row r="230">
          <cell r="B230">
            <v>7.2551653055078331</v>
          </cell>
          <cell r="C230">
            <v>7.0917006561767399</v>
          </cell>
          <cell r="D230">
            <v>7.0042752094278562</v>
          </cell>
          <cell r="E230">
            <v>6.8190616608031496</v>
          </cell>
        </row>
        <row r="231">
          <cell r="B231">
            <v>7.2573421319289304</v>
          </cell>
          <cell r="C231">
            <v>7.0938774825978372</v>
          </cell>
          <cell r="D231">
            <v>7.0064520358489535</v>
          </cell>
          <cell r="E231">
            <v>6.8190616608031496</v>
          </cell>
        </row>
        <row r="232">
          <cell r="B232">
            <v>7.2877205899479041</v>
          </cell>
          <cell r="C232">
            <v>7.0938774825978372</v>
          </cell>
          <cell r="D232">
            <v>7.0064520358489535</v>
          </cell>
          <cell r="E232">
            <v>6.8190616608031496</v>
          </cell>
        </row>
        <row r="233">
          <cell r="B233">
            <v>7.2953610331433936</v>
          </cell>
          <cell r="C233">
            <v>7.1015179257933267</v>
          </cell>
          <cell r="D233">
            <v>7.0064520358489535</v>
          </cell>
          <cell r="E233">
            <v>6.8190616608031496</v>
          </cell>
        </row>
        <row r="234">
          <cell r="B234">
            <v>7.3086017351518073</v>
          </cell>
          <cell r="C234">
            <v>7.1147586278017405</v>
          </cell>
          <cell r="D234">
            <v>7.0064520358489535</v>
          </cell>
          <cell r="E234">
            <v>6.8190616608031496</v>
          </cell>
        </row>
        <row r="235">
          <cell r="B235">
            <v>7.2454789650286857</v>
          </cell>
          <cell r="C235">
            <v>7.0516358576786207</v>
          </cell>
          <cell r="D235">
            <v>7.0064520358489535</v>
          </cell>
          <cell r="E235">
            <v>6.8190616608031496</v>
          </cell>
        </row>
        <row r="236">
          <cell r="B236">
            <v>7.2689614396288516</v>
          </cell>
          <cell r="C236">
            <v>7.0751183322787856</v>
          </cell>
          <cell r="D236">
            <v>7.0064520358489535</v>
          </cell>
          <cell r="E236">
            <v>6.8190616608031496</v>
          </cell>
        </row>
        <row r="237">
          <cell r="B237">
            <v>7.2692787976297462</v>
          </cell>
          <cell r="C237">
            <v>7.0751183322787856</v>
          </cell>
          <cell r="D237">
            <v>7.0064520358489535</v>
          </cell>
          <cell r="E237">
            <v>6.8190616608031496</v>
          </cell>
        </row>
        <row r="238">
          <cell r="B238">
            <v>7.2983004890525898</v>
          </cell>
          <cell r="C238">
            <v>7.1041400237016274</v>
          </cell>
          <cell r="D238">
            <v>7.0064520358489535</v>
          </cell>
          <cell r="E238">
            <v>6.8190616608031496</v>
          </cell>
        </row>
        <row r="239">
          <cell r="B239">
            <v>7.2735197807090275</v>
          </cell>
          <cell r="C239">
            <v>7.079359315358067</v>
          </cell>
          <cell r="D239">
            <v>6.9816713275053921</v>
          </cell>
          <cell r="E239">
            <v>6.8190616608031496</v>
          </cell>
        </row>
        <row r="240">
          <cell r="B240">
            <v>7.2588307537711803</v>
          </cell>
          <cell r="C240">
            <v>7.0646702884202188</v>
          </cell>
          <cell r="D240">
            <v>6.9816713275053921</v>
          </cell>
          <cell r="E240">
            <v>6.8190616608031496</v>
          </cell>
        </row>
        <row r="241">
          <cell r="B241">
            <v>7.3017972104195481</v>
          </cell>
          <cell r="C241">
            <v>7.0646702884202188</v>
          </cell>
          <cell r="D241">
            <v>6.9816713275053921</v>
          </cell>
          <cell r="E241">
            <v>6.8190616608031496</v>
          </cell>
        </row>
        <row r="242">
          <cell r="B242">
            <v>7.3077289030744783</v>
          </cell>
          <cell r="C242">
            <v>7.070601981075149</v>
          </cell>
          <cell r="D242">
            <v>6.9816713275053921</v>
          </cell>
          <cell r="E242">
            <v>6.8190616608031496</v>
          </cell>
        </row>
        <row r="243">
          <cell r="B243">
            <v>7.3104962217763365</v>
          </cell>
          <cell r="C243">
            <v>7.0733692997770063</v>
          </cell>
          <cell r="D243">
            <v>6.9816713275053921</v>
          </cell>
          <cell r="E243">
            <v>6.8190616608031496</v>
          </cell>
        </row>
        <row r="244">
          <cell r="B244">
            <v>7.3178926816272662</v>
          </cell>
          <cell r="C244">
            <v>7.080765759627937</v>
          </cell>
          <cell r="D244">
            <v>6.9816713275053921</v>
          </cell>
          <cell r="E244">
            <v>6.8190616608031496</v>
          </cell>
        </row>
        <row r="245">
          <cell r="B245">
            <v>7.2851055655661172</v>
          </cell>
          <cell r="C245">
            <v>7.0479786435667879</v>
          </cell>
          <cell r="D245">
            <v>6.9816713275053921</v>
          </cell>
          <cell r="E245">
            <v>6.8190616608031496</v>
          </cell>
        </row>
        <row r="246">
          <cell r="B246">
            <v>7.287498453785803</v>
          </cell>
          <cell r="C246">
            <v>7.0503715317864728</v>
          </cell>
          <cell r="D246">
            <v>6.9816713275053921</v>
          </cell>
          <cell r="E246">
            <v>6.8190616608031496</v>
          </cell>
        </row>
        <row r="247">
          <cell r="B247">
            <v>7.29377493136412</v>
          </cell>
          <cell r="C247">
            <v>7.056648009364789</v>
          </cell>
          <cell r="D247">
            <v>6.9816713275053921</v>
          </cell>
          <cell r="E247">
            <v>6.8190616608031496</v>
          </cell>
        </row>
        <row r="248">
          <cell r="B248">
            <v>7.3015445255100371</v>
          </cell>
          <cell r="C248">
            <v>7.0644176035107078</v>
          </cell>
          <cell r="D248">
            <v>6.98944092165131</v>
          </cell>
          <cell r="E248">
            <v>6.8268312549490666</v>
          </cell>
        </row>
        <row r="249">
          <cell r="B249">
            <v>7.302928848380577</v>
          </cell>
          <cell r="C249">
            <v>7.0658019263812477</v>
          </cell>
          <cell r="D249">
            <v>6.9908252445218499</v>
          </cell>
          <cell r="E249">
            <v>6.8268312549490666</v>
          </cell>
        </row>
        <row r="250">
          <cell r="B250">
            <v>7.3188830752271761</v>
          </cell>
          <cell r="C250">
            <v>7.0817561532278468</v>
          </cell>
          <cell r="D250">
            <v>6.9908252445218499</v>
          </cell>
          <cell r="E250">
            <v>6.8268312549490666</v>
          </cell>
        </row>
        <row r="251">
          <cell r="B251">
            <v>7.3231759132924266</v>
          </cell>
          <cell r="C251">
            <v>7.0860489912930973</v>
          </cell>
          <cell r="D251">
            <v>6.9951180825871013</v>
          </cell>
          <cell r="E251">
            <v>6.8268312549490666</v>
          </cell>
        </row>
        <row r="252">
          <cell r="B252">
            <v>7.3282452829708236</v>
          </cell>
          <cell r="C252">
            <v>7.0911183609714943</v>
          </cell>
          <cell r="D252">
            <v>6.9951180825871013</v>
          </cell>
          <cell r="E252">
            <v>6.8268312549490666</v>
          </cell>
        </row>
        <row r="253">
          <cell r="B253">
            <v>7.3415717533245228</v>
          </cell>
          <cell r="C253">
            <v>7.1044448313251918</v>
          </cell>
          <cell r="D253">
            <v>6.9951180825871013</v>
          </cell>
          <cell r="E253">
            <v>6.8268312549490666</v>
          </cell>
        </row>
        <row r="254">
          <cell r="B254">
            <v>7.3563983449188752</v>
          </cell>
          <cell r="C254">
            <v>7.119271422919546</v>
          </cell>
          <cell r="D254">
            <v>7.0099446741814537</v>
          </cell>
          <cell r="E254">
            <v>6.8268312549490666</v>
          </cell>
        </row>
        <row r="255">
          <cell r="B255">
            <v>7.328458647500903</v>
          </cell>
          <cell r="C255">
            <v>7.0913317255015738</v>
          </cell>
          <cell r="D255">
            <v>7.0099446741814537</v>
          </cell>
          <cell r="E255">
            <v>6.8268312549490666</v>
          </cell>
        </row>
        <row r="256">
          <cell r="B256">
            <v>7.3388374830238705</v>
          </cell>
          <cell r="C256">
            <v>7.1017105610245412</v>
          </cell>
          <cell r="D256">
            <v>7.0099446741814537</v>
          </cell>
          <cell r="E256">
            <v>6.8268312549490666</v>
          </cell>
        </row>
        <row r="257">
          <cell r="B257">
            <v>7.3118535585149749</v>
          </cell>
          <cell r="C257">
            <v>7.0747266365156456</v>
          </cell>
          <cell r="D257">
            <v>6.9829607496725581</v>
          </cell>
          <cell r="E257">
            <v>6.799847330440171</v>
          </cell>
        </row>
        <row r="258">
          <cell r="B258">
            <v>7.3294619579727955</v>
          </cell>
          <cell r="C258">
            <v>7.0923350359734663</v>
          </cell>
          <cell r="D258">
            <v>7.0005691491303788</v>
          </cell>
          <cell r="E258">
            <v>6.799847330440171</v>
          </cell>
        </row>
        <row r="259">
          <cell r="B259">
            <v>7.3261543977255892</v>
          </cell>
          <cell r="C259">
            <v>7.0923350359734663</v>
          </cell>
          <cell r="D259">
            <v>7.0005691491303788</v>
          </cell>
          <cell r="E259">
            <v>6.799847330440171</v>
          </cell>
        </row>
        <row r="260">
          <cell r="B260">
            <v>7.2966988700009061</v>
          </cell>
          <cell r="C260">
            <v>7.0628795082487841</v>
          </cell>
          <cell r="D260">
            <v>7.0005691491303788</v>
          </cell>
          <cell r="E260">
            <v>6.799847330440171</v>
          </cell>
        </row>
        <row r="261">
          <cell r="B261">
            <v>7.2501503713671651</v>
          </cell>
          <cell r="C261">
            <v>7.0628795082487841</v>
          </cell>
          <cell r="D261">
            <v>7.0005691491303788</v>
          </cell>
          <cell r="E261">
            <v>6.799847330440171</v>
          </cell>
        </row>
        <row r="262">
          <cell r="B262">
            <v>7.2344261771777072</v>
          </cell>
          <cell r="C262">
            <v>7.0471553140593253</v>
          </cell>
          <cell r="D262">
            <v>6.9848449549409208</v>
          </cell>
          <cell r="E262">
            <v>6.799847330440171</v>
          </cell>
        </row>
        <row r="263">
          <cell r="B263">
            <v>7.2843496359429514</v>
          </cell>
          <cell r="C263">
            <v>7.0471553140593253</v>
          </cell>
          <cell r="D263">
            <v>6.9848449549409208</v>
          </cell>
          <cell r="E263">
            <v>6.799847330440171</v>
          </cell>
        </row>
        <row r="264">
          <cell r="B264">
            <v>7.2793926859152158</v>
          </cell>
          <cell r="C264">
            <v>7.0421983640315906</v>
          </cell>
          <cell r="D264">
            <v>6.9848449549409208</v>
          </cell>
          <cell r="E264">
            <v>6.799847330440171</v>
          </cell>
        </row>
        <row r="265">
          <cell r="B265">
            <v>7.3158889863888428</v>
          </cell>
          <cell r="C265">
            <v>7.0786946645052158</v>
          </cell>
          <cell r="D265">
            <v>7.021341255414546</v>
          </cell>
          <cell r="E265">
            <v>6.8363436309137962</v>
          </cell>
        </row>
        <row r="266">
          <cell r="B266">
            <v>7.3352493099042961</v>
          </cell>
          <cell r="C266">
            <v>7.0980549880206691</v>
          </cell>
          <cell r="D266">
            <v>7.0407015789299994</v>
          </cell>
          <cell r="E266">
            <v>6.8363436309137962</v>
          </cell>
        </row>
        <row r="267">
          <cell r="B267">
            <v>7.3489188026588712</v>
          </cell>
          <cell r="C267">
            <v>7.1117244807752442</v>
          </cell>
          <cell r="D267">
            <v>7.0543710716845744</v>
          </cell>
          <cell r="E267">
            <v>6.8363436309137962</v>
          </cell>
        </row>
        <row r="268">
          <cell r="B268">
            <v>7.360714971659414</v>
          </cell>
          <cell r="C268">
            <v>7.123520649775787</v>
          </cell>
          <cell r="D268">
            <v>7.0543710716845744</v>
          </cell>
          <cell r="E268">
            <v>6.8363436309137962</v>
          </cell>
        </row>
        <row r="269">
          <cell r="B269">
            <v>7.3713945700540302</v>
          </cell>
          <cell r="C269">
            <v>7.134200248170405</v>
          </cell>
          <cell r="D269">
            <v>7.0543710716845744</v>
          </cell>
          <cell r="E269">
            <v>6.8363436309137962</v>
          </cell>
        </row>
        <row r="270">
          <cell r="B270">
            <v>7.3822746422015495</v>
          </cell>
          <cell r="C270">
            <v>7.1450803203179243</v>
          </cell>
          <cell r="D270">
            <v>7.0543710716845744</v>
          </cell>
          <cell r="E270">
            <v>6.8363436309137962</v>
          </cell>
        </row>
        <row r="271">
          <cell r="B271">
            <v>7.4030577279755754</v>
          </cell>
          <cell r="C271">
            <v>7.1658634060919502</v>
          </cell>
          <cell r="D271">
            <v>7.0543710716845744</v>
          </cell>
          <cell r="E271">
            <v>6.8363436309137962</v>
          </cell>
        </row>
        <row r="272">
          <cell r="B272">
            <v>7.3941577579280233</v>
          </cell>
          <cell r="C272">
            <v>7.1569634360443963</v>
          </cell>
          <cell r="D272">
            <v>7.0543710716845744</v>
          </cell>
          <cell r="E272">
            <v>6.8363436309137962</v>
          </cell>
        </row>
        <row r="273">
          <cell r="B273">
            <v>7.3878683450879805</v>
          </cell>
          <cell r="C273">
            <v>7.1506740232043553</v>
          </cell>
          <cell r="D273">
            <v>7.0543710716845744</v>
          </cell>
          <cell r="E273">
            <v>6.8363436309137962</v>
          </cell>
        </row>
        <row r="274">
          <cell r="B274">
            <v>7.3788812750600696</v>
          </cell>
          <cell r="C274">
            <v>7.1416869531764444</v>
          </cell>
          <cell r="D274">
            <v>7.0543710716845744</v>
          </cell>
          <cell r="E274">
            <v>6.8363436309137962</v>
          </cell>
        </row>
        <row r="275">
          <cell r="B275">
            <v>7.4061768991109771</v>
          </cell>
          <cell r="C275">
            <v>7.1689825772273519</v>
          </cell>
          <cell r="D275">
            <v>7.0816666957354819</v>
          </cell>
          <cell r="E275">
            <v>6.8363436309137962</v>
          </cell>
        </row>
        <row r="276">
          <cell r="B276">
            <v>7.4067971246396249</v>
          </cell>
          <cell r="C276">
            <v>7.1696028027559997</v>
          </cell>
          <cell r="D276">
            <v>7.0822869212641297</v>
          </cell>
          <cell r="E276">
            <v>6.8363436309137962</v>
          </cell>
        </row>
        <row r="277">
          <cell r="B277">
            <v>7.3888542974126059</v>
          </cell>
          <cell r="C277">
            <v>7.1516599755289789</v>
          </cell>
          <cell r="D277">
            <v>7.0822869212641297</v>
          </cell>
          <cell r="E277">
            <v>6.8363436309137962</v>
          </cell>
        </row>
        <row r="278">
          <cell r="B278">
            <v>7.3972264431699646</v>
          </cell>
          <cell r="C278">
            <v>7.1600321212863376</v>
          </cell>
          <cell r="D278">
            <v>7.0822869212641297</v>
          </cell>
          <cell r="E278">
            <v>6.8363436309137962</v>
          </cell>
        </row>
        <row r="279">
          <cell r="B279">
            <v>7.3911688514129859</v>
          </cell>
          <cell r="C279">
            <v>7.1539745295293589</v>
          </cell>
          <cell r="D279">
            <v>7.0822869212641297</v>
          </cell>
          <cell r="E279">
            <v>6.8363436309137962</v>
          </cell>
        </row>
        <row r="280">
          <cell r="B280">
            <v>7.3914862094138805</v>
          </cell>
          <cell r="C280">
            <v>7.1542918875302544</v>
          </cell>
          <cell r="D280">
            <v>7.0822869212641297</v>
          </cell>
          <cell r="E280">
            <v>6.8363436309137962</v>
          </cell>
        </row>
        <row r="281">
          <cell r="B281">
            <v>7.4077543044311707</v>
          </cell>
          <cell r="C281">
            <v>7.1705599825475437</v>
          </cell>
          <cell r="D281">
            <v>7.0822869212641297</v>
          </cell>
          <cell r="E281">
            <v>6.8363436309137962</v>
          </cell>
        </row>
        <row r="282">
          <cell r="B282">
            <v>7.4184482233034448</v>
          </cell>
          <cell r="C282">
            <v>7.1812539014198187</v>
          </cell>
          <cell r="D282">
            <v>7.0929808401364038</v>
          </cell>
          <cell r="E282">
            <v>6.8363436309137962</v>
          </cell>
        </row>
        <row r="283">
          <cell r="B283">
            <v>7.4523680431055368</v>
          </cell>
          <cell r="C283">
            <v>7.2151737212219116</v>
          </cell>
          <cell r="D283">
            <v>7.0929808401364038</v>
          </cell>
          <cell r="E283">
            <v>6.8363436309137962</v>
          </cell>
        </row>
        <row r="284">
          <cell r="B284">
            <v>7.4378101815240774</v>
          </cell>
          <cell r="C284">
            <v>7.2006158596404504</v>
          </cell>
          <cell r="D284">
            <v>7.0929808401364038</v>
          </cell>
          <cell r="E284">
            <v>6.8363436309137962</v>
          </cell>
        </row>
        <row r="285">
          <cell r="B285">
            <v>7.4386322834205956</v>
          </cell>
          <cell r="C285">
            <v>7.2014379615369695</v>
          </cell>
          <cell r="D285">
            <v>7.0938029420329221</v>
          </cell>
          <cell r="E285">
            <v>6.8363436309137962</v>
          </cell>
        </row>
        <row r="286">
          <cell r="B286">
            <v>7.4314152135643052</v>
          </cell>
          <cell r="C286">
            <v>7.1942208916806791</v>
          </cell>
          <cell r="D286">
            <v>7.0865858721766326</v>
          </cell>
          <cell r="E286">
            <v>6.8363436309137962</v>
          </cell>
        </row>
        <row r="287">
          <cell r="B287">
            <v>7.4449846665432498</v>
          </cell>
          <cell r="C287">
            <v>7.2077903446596236</v>
          </cell>
          <cell r="D287">
            <v>7.0865858721766326</v>
          </cell>
          <cell r="E287">
            <v>6.8363436309137962</v>
          </cell>
        </row>
        <row r="288">
          <cell r="B288">
            <v>7.4398539867936693</v>
          </cell>
          <cell r="C288">
            <v>7.2026596649100441</v>
          </cell>
          <cell r="D288">
            <v>7.0865858721766326</v>
          </cell>
          <cell r="E288">
            <v>6.8363436309137962</v>
          </cell>
        </row>
        <row r="289">
          <cell r="B289">
            <v>7.4926176440032339</v>
          </cell>
          <cell r="C289">
            <v>7.2554233221196069</v>
          </cell>
          <cell r="D289">
            <v>7.0865858721766326</v>
          </cell>
          <cell r="E289">
            <v>6.8363436309137962</v>
          </cell>
        </row>
        <row r="290">
          <cell r="B290">
            <v>7.4819310724695534</v>
          </cell>
          <cell r="C290">
            <v>7.2447367505859281</v>
          </cell>
          <cell r="D290">
            <v>7.0865858721766326</v>
          </cell>
          <cell r="E290">
            <v>6.8363436309137962</v>
          </cell>
        </row>
        <row r="291">
          <cell r="B291">
            <v>7.47790032779836</v>
          </cell>
          <cell r="C291">
            <v>7.2407060059147339</v>
          </cell>
          <cell r="D291">
            <v>7.0865858721766326</v>
          </cell>
          <cell r="E291">
            <v>6.8363436309137962</v>
          </cell>
        </row>
        <row r="292">
          <cell r="B292">
            <v>7.4807540397358876</v>
          </cell>
          <cell r="C292">
            <v>7.2407060059147339</v>
          </cell>
          <cell r="D292">
            <v>7.0865858721766326</v>
          </cell>
          <cell r="E292">
            <v>6.8363436309137962</v>
          </cell>
        </row>
        <row r="293">
          <cell r="B293">
            <v>7.4843706673172852</v>
          </cell>
          <cell r="C293">
            <v>7.2443226334961306</v>
          </cell>
          <cell r="D293">
            <v>7.0865858721766326</v>
          </cell>
          <cell r="E293">
            <v>6.8363436309137962</v>
          </cell>
        </row>
        <row r="294">
          <cell r="B294">
            <v>7.4826239493401907</v>
          </cell>
          <cell r="C294">
            <v>7.2425759155190361</v>
          </cell>
          <cell r="D294">
            <v>7.0865858721766326</v>
          </cell>
          <cell r="E294">
            <v>6.8363436309137962</v>
          </cell>
        </row>
        <row r="295">
          <cell r="B295">
            <v>7.4881820319863284</v>
          </cell>
          <cell r="C295">
            <v>7.2425759155190361</v>
          </cell>
          <cell r="D295">
            <v>7.0865858721766326</v>
          </cell>
          <cell r="E295">
            <v>6.8363436309137962</v>
          </cell>
        </row>
        <row r="296">
          <cell r="B296">
            <v>7.4969700784606665</v>
          </cell>
          <cell r="C296">
            <v>7.2513639619933734</v>
          </cell>
          <cell r="D296">
            <v>7.0865858721766326</v>
          </cell>
          <cell r="E296">
            <v>6.8363436309137962</v>
          </cell>
        </row>
        <row r="297">
          <cell r="B297">
            <v>7.4948477564614313</v>
          </cell>
          <cell r="C297">
            <v>7.2492416399941382</v>
          </cell>
          <cell r="D297">
            <v>7.0865858721766326</v>
          </cell>
          <cell r="E297">
            <v>6.8363436309137962</v>
          </cell>
        </row>
        <row r="298">
          <cell r="B298">
            <v>7.5331856011217306</v>
          </cell>
          <cell r="C298">
            <v>7.2492416399941382</v>
          </cell>
          <cell r="D298">
            <v>7.0865858721766326</v>
          </cell>
          <cell r="E298">
            <v>6.8363436309137962</v>
          </cell>
        </row>
        <row r="299">
          <cell r="B299">
            <v>7.5104288842823159</v>
          </cell>
          <cell r="C299">
            <v>7.2264849231547243</v>
          </cell>
          <cell r="D299">
            <v>7.0865858721766326</v>
          </cell>
          <cell r="E299">
            <v>6.8363436309137962</v>
          </cell>
        </row>
        <row r="300">
          <cell r="B300">
            <v>7.5179975719536927</v>
          </cell>
          <cell r="C300">
            <v>7.2340536108261011</v>
          </cell>
          <cell r="D300">
            <v>7.0865858721766326</v>
          </cell>
          <cell r="E300">
            <v>6.8363436309137962</v>
          </cell>
        </row>
        <row r="301">
          <cell r="B301">
            <v>7.5203904601733766</v>
          </cell>
          <cell r="C301">
            <v>7.236446499045786</v>
          </cell>
          <cell r="D301">
            <v>7.0889787603963157</v>
          </cell>
          <cell r="E301">
            <v>6.8363436309137962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8"/>
  <sheetViews>
    <sheetView tabSelected="1" zoomScale="85" zoomScaleNormal="85" workbookViewId="0">
      <selection activeCell="N21" sqref="N21"/>
    </sheetView>
  </sheetViews>
  <sheetFormatPr defaultRowHeight="15" x14ac:dyDescent="0.25"/>
  <cols>
    <col min="1" max="5" width="9.140625" style="1"/>
    <col min="6" max="6" width="8.85546875" style="1" customWidth="1"/>
    <col min="7" max="7" width="9.140625" style="1"/>
    <col min="8" max="8" width="35.28515625" style="1" bestFit="1" customWidth="1"/>
    <col min="9" max="9" width="9.28515625" style="1" bestFit="1" customWidth="1"/>
    <col min="10" max="12" width="7.42578125" style="1" bestFit="1" customWidth="1"/>
    <col min="13" max="42" width="9.140625" style="1"/>
    <col min="43" max="46" width="9.140625" style="2"/>
    <col min="47" max="16384" width="9.140625" style="1"/>
  </cols>
  <sheetData>
    <row r="1" spans="1:54" x14ac:dyDescent="0.25">
      <c r="B1" s="1" t="s">
        <v>0</v>
      </c>
      <c r="C1" s="1" t="s">
        <v>1</v>
      </c>
      <c r="D1" s="1" t="s">
        <v>2</v>
      </c>
      <c r="E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  <c r="AE1" s="1" t="s">
        <v>15</v>
      </c>
      <c r="AF1" s="1" t="s">
        <v>16</v>
      </c>
      <c r="AG1" s="1" t="s">
        <v>17</v>
      </c>
      <c r="AH1" s="1" t="s">
        <v>18</v>
      </c>
      <c r="AI1" s="1" t="s">
        <v>19</v>
      </c>
      <c r="AJ1" s="1" t="s">
        <v>20</v>
      </c>
      <c r="AK1" s="1" t="s">
        <v>21</v>
      </c>
      <c r="AL1" s="1" t="s">
        <v>22</v>
      </c>
      <c r="AM1" s="1" t="s">
        <v>23</v>
      </c>
      <c r="AN1" s="1" t="s">
        <v>24</v>
      </c>
      <c r="AO1" s="1" t="s">
        <v>25</v>
      </c>
      <c r="AP1" s="1" t="s">
        <v>26</v>
      </c>
      <c r="AQ1" s="2" t="s">
        <v>27</v>
      </c>
      <c r="AR1" s="2" t="s">
        <v>28</v>
      </c>
      <c r="AS1" s="2" t="s">
        <v>29</v>
      </c>
      <c r="AT1" s="2" t="s">
        <v>30</v>
      </c>
      <c r="AU1" s="1" t="s">
        <v>31</v>
      </c>
      <c r="AV1" s="1" t="s">
        <v>32</v>
      </c>
      <c r="AW1" s="1" t="s">
        <v>33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38</v>
      </c>
    </row>
    <row r="2" spans="1:54" x14ac:dyDescent="0.25">
      <c r="A2" s="1">
        <v>1</v>
      </c>
      <c r="B2" s="1">
        <v>2</v>
      </c>
      <c r="C2" s="1">
        <v>2</v>
      </c>
      <c r="D2" s="1">
        <v>2</v>
      </c>
      <c r="E2" s="1">
        <v>2</v>
      </c>
      <c r="W2" s="3">
        <v>2</v>
      </c>
      <c r="X2" s="3">
        <v>2</v>
      </c>
      <c r="Y2" s="3">
        <v>2</v>
      </c>
      <c r="Z2" s="3">
        <v>2</v>
      </c>
      <c r="AA2" s="3">
        <f>B2-W2</f>
        <v>0</v>
      </c>
      <c r="AB2" s="3">
        <f t="shared" ref="AB2:AD17" si="0">C2-X2</f>
        <v>0</v>
      </c>
      <c r="AC2" s="3">
        <f t="shared" si="0"/>
        <v>0</v>
      </c>
      <c r="AD2" s="3">
        <f t="shared" si="0"/>
        <v>0</v>
      </c>
      <c r="AE2" s="3">
        <f>ABS(AA2)</f>
        <v>0</v>
      </c>
      <c r="AF2" s="3">
        <f t="shared" ref="AF2:AH17" si="1">ABS(AB2)</f>
        <v>0</v>
      </c>
      <c r="AG2" s="3">
        <f t="shared" si="1"/>
        <v>0</v>
      </c>
      <c r="AH2" s="3">
        <f t="shared" si="1"/>
        <v>0</v>
      </c>
      <c r="AM2" s="1" t="str">
        <f>IF(AA2&lt;0,AA2,"")</f>
        <v/>
      </c>
      <c r="AN2" s="1" t="str">
        <f t="shared" ref="AN2:AP17" si="2">IF(AB2&lt;0,AB2,"")</f>
        <v/>
      </c>
      <c r="AO2" s="1" t="str">
        <f t="shared" si="2"/>
        <v/>
      </c>
      <c r="AP2" s="1" t="str">
        <f t="shared" si="2"/>
        <v/>
      </c>
      <c r="AQ2" s="2">
        <f>B2/MAX(B$2:B2)-1</f>
        <v>0</v>
      </c>
      <c r="AR2" s="2">
        <f>C2/MAX(C$2:C2)-1</f>
        <v>0</v>
      </c>
      <c r="AS2" s="2">
        <f>D2/MAX(D$2:D2)-1</f>
        <v>0</v>
      </c>
      <c r="AT2" s="2">
        <f>E2/MAX(E$2:E2)-1</f>
        <v>0</v>
      </c>
    </row>
    <row r="3" spans="1:54" x14ac:dyDescent="0.25">
      <c r="A3" s="1">
        <v>2</v>
      </c>
      <c r="B3" s="1">
        <v>2.0001530533</v>
      </c>
      <c r="C3" s="1">
        <v>2.0036399589</v>
      </c>
      <c r="D3" s="1">
        <v>1.9989664725</v>
      </c>
      <c r="E3" s="1">
        <v>1.9999669878999999</v>
      </c>
      <c r="R3" s="3"/>
      <c r="S3" s="2">
        <f>B3-B2</f>
        <v>1.5305330000003892E-4</v>
      </c>
      <c r="T3" s="2">
        <f t="shared" ref="T3:V18" si="3">C3-C2</f>
        <v>3.6399589000000176E-3</v>
      </c>
      <c r="U3" s="2">
        <f t="shared" si="3"/>
        <v>-1.0335274999999644E-3</v>
      </c>
      <c r="V3" s="2">
        <f t="shared" si="3"/>
        <v>-3.3012100000062716E-5</v>
      </c>
      <c r="W3" s="3">
        <f>$W$2+$A3*(B$301-$W$2)/300</f>
        <v>2.0004938885973331</v>
      </c>
      <c r="X3" s="3">
        <f t="shared" ref="X3:Z18" si="4">$W$2+$A3*(C$301-$W$2)/300</f>
        <v>2.0005291047233333</v>
      </c>
      <c r="Y3" s="3">
        <f t="shared" si="4"/>
        <v>2.0005050740620001</v>
      </c>
      <c r="Z3" s="3">
        <f t="shared" si="4"/>
        <v>2.0005626637346667</v>
      </c>
      <c r="AA3" s="3">
        <f t="shared" ref="AA3:AD66" si="5">B3-W3</f>
        <v>-3.4083529733308637E-4</v>
      </c>
      <c r="AB3" s="3">
        <f t="shared" si="0"/>
        <v>3.1108541766666775E-3</v>
      </c>
      <c r="AC3" s="3">
        <f t="shared" si="0"/>
        <v>-1.5386015620000304E-3</v>
      </c>
      <c r="AD3" s="3">
        <f t="shared" si="0"/>
        <v>-5.9567583466679785E-4</v>
      </c>
      <c r="AE3" s="3">
        <f t="shared" ref="AE3:AH66" si="6">ABS(AA3)</f>
        <v>3.4083529733308637E-4</v>
      </c>
      <c r="AF3" s="3">
        <f t="shared" si="1"/>
        <v>3.1108541766666775E-3</v>
      </c>
      <c r="AG3" s="3">
        <f t="shared" si="1"/>
        <v>1.5386015620000304E-3</v>
      </c>
      <c r="AH3" s="3">
        <f t="shared" si="1"/>
        <v>5.9567583466679785E-4</v>
      </c>
      <c r="AI3" s="3">
        <f>IF(SIGN(AA2)&lt;&gt;SIGN(AA3),1,"")</f>
        <v>1</v>
      </c>
      <c r="AJ3" s="3">
        <f t="shared" ref="AJ3:AL18" si="7">IF(SIGN(AB2)&lt;&gt;SIGN(AB3),1,"")</f>
        <v>1</v>
      </c>
      <c r="AK3" s="3">
        <f t="shared" si="7"/>
        <v>1</v>
      </c>
      <c r="AL3" s="3">
        <f t="shared" si="7"/>
        <v>1</v>
      </c>
      <c r="AM3" s="1">
        <f t="shared" ref="AM3:AP66" si="8">IF(AA3&lt;0,AA3,"")</f>
        <v>-3.4083529733308637E-4</v>
      </c>
      <c r="AN3" s="1" t="str">
        <f t="shared" si="2"/>
        <v/>
      </c>
      <c r="AO3" s="1">
        <f t="shared" si="2"/>
        <v>-1.5386015620000304E-3</v>
      </c>
      <c r="AP3" s="1">
        <f t="shared" si="2"/>
        <v>-5.9567583466679785E-4</v>
      </c>
      <c r="AQ3" s="2">
        <f>B3/MAX(B$2:B3)-1</f>
        <v>0</v>
      </c>
      <c r="AR3" s="2">
        <f>C3/MAX(C$2:C3)-1</f>
        <v>0</v>
      </c>
      <c r="AS3" s="2">
        <f>D3/MAX(D$2:D3)-1</f>
        <v>-5.167637499999822E-4</v>
      </c>
      <c r="AT3" s="2">
        <f>E3/MAX(E$2:E3)-1</f>
        <v>-1.6506050000031358E-5</v>
      </c>
      <c r="AU3" s="1">
        <f>IF(AQ3&lt;0,AU2+1,0)</f>
        <v>0</v>
      </c>
      <c r="AV3" s="1">
        <f t="shared" ref="AV3:AX18" si="9">IF(AR3&lt;0,AV2+1,0)</f>
        <v>0</v>
      </c>
      <c r="AW3" s="1">
        <f t="shared" si="9"/>
        <v>1</v>
      </c>
      <c r="AX3" s="1">
        <f t="shared" si="9"/>
        <v>1</v>
      </c>
      <c r="AY3" s="1" t="str">
        <f>IF(AND(AU4=0,AU3&lt;&gt;0),AU3,"")</f>
        <v/>
      </c>
      <c r="AZ3" s="1" t="str">
        <f t="shared" ref="AZ3:BB18" si="10">IF(AND(AV4=0,AV3&lt;&gt;0),AV3,"")</f>
        <v/>
      </c>
      <c r="BA3" s="1" t="str">
        <f t="shared" si="10"/>
        <v/>
      </c>
      <c r="BB3" s="1" t="str">
        <f t="shared" si="10"/>
        <v/>
      </c>
    </row>
    <row r="4" spans="1:54" x14ac:dyDescent="0.25">
      <c r="A4" s="1">
        <v>3</v>
      </c>
      <c r="B4" s="1">
        <v>1.9994186564</v>
      </c>
      <c r="C4" s="1">
        <v>2.0073173589</v>
      </c>
      <c r="D4" s="1">
        <v>1.9985761982000001</v>
      </c>
      <c r="E4" s="1">
        <v>1.9985896367</v>
      </c>
      <c r="H4" s="4" t="s">
        <v>39</v>
      </c>
      <c r="I4" s="4">
        <v>1</v>
      </c>
      <c r="J4" s="4">
        <v>2</v>
      </c>
      <c r="K4" s="4">
        <v>3</v>
      </c>
      <c r="L4" s="4">
        <v>4</v>
      </c>
      <c r="R4" s="3"/>
      <c r="S4" s="2">
        <f t="shared" ref="S4:V67" si="11">B4-B3</f>
        <v>-7.3439689999998947E-4</v>
      </c>
      <c r="T4" s="2">
        <f t="shared" si="3"/>
        <v>3.6773999999999418E-3</v>
      </c>
      <c r="U4" s="2">
        <f t="shared" si="3"/>
        <v>-3.9027429999993757E-4</v>
      </c>
      <c r="V4" s="2">
        <f t="shared" si="3"/>
        <v>-1.3773511999999322E-3</v>
      </c>
      <c r="W4" s="3">
        <f>$W$2+$A4*(B$301-$W$2)/300</f>
        <v>2.0007408328960001</v>
      </c>
      <c r="X4" s="3">
        <f t="shared" si="4"/>
        <v>2.000793657085</v>
      </c>
      <c r="Y4" s="3">
        <f t="shared" si="4"/>
        <v>2.0007576110929999</v>
      </c>
      <c r="Z4" s="3">
        <f t="shared" si="4"/>
        <v>2.0008439956020001</v>
      </c>
      <c r="AA4" s="3">
        <f t="shared" si="5"/>
        <v>-1.3221764960000826E-3</v>
      </c>
      <c r="AB4" s="3">
        <f t="shared" si="0"/>
        <v>6.5237018149999493E-3</v>
      </c>
      <c r="AC4" s="3">
        <f t="shared" si="0"/>
        <v>-2.1814128929997789E-3</v>
      </c>
      <c r="AD4" s="3">
        <f t="shared" si="0"/>
        <v>-2.2543589020000976E-3</v>
      </c>
      <c r="AE4" s="3">
        <f t="shared" si="6"/>
        <v>1.3221764960000826E-3</v>
      </c>
      <c r="AF4" s="3">
        <f t="shared" si="1"/>
        <v>6.5237018149999493E-3</v>
      </c>
      <c r="AG4" s="3">
        <f t="shared" si="1"/>
        <v>2.1814128929997789E-3</v>
      </c>
      <c r="AH4" s="3">
        <f t="shared" si="1"/>
        <v>2.2543589020000976E-3</v>
      </c>
      <c r="AI4" s="3" t="str">
        <f t="shared" ref="AI4:AL67" si="12">IF(SIGN(AA3)&lt;&gt;SIGN(AA4),1,"")</f>
        <v/>
      </c>
      <c r="AJ4" s="3" t="str">
        <f t="shared" si="7"/>
        <v/>
      </c>
      <c r="AK4" s="3" t="str">
        <f t="shared" si="7"/>
        <v/>
      </c>
      <c r="AL4" s="3" t="str">
        <f t="shared" si="7"/>
        <v/>
      </c>
      <c r="AM4" s="1">
        <f t="shared" si="8"/>
        <v>-1.3221764960000826E-3</v>
      </c>
      <c r="AN4" s="1" t="str">
        <f t="shared" si="2"/>
        <v/>
      </c>
      <c r="AO4" s="1">
        <f t="shared" si="2"/>
        <v>-2.1814128929997789E-3</v>
      </c>
      <c r="AP4" s="1">
        <f t="shared" si="2"/>
        <v>-2.2543589020000976E-3</v>
      </c>
      <c r="AQ4" s="2">
        <f>B4/MAX(B$2:B4)-1</f>
        <v>-3.6717035168298828E-4</v>
      </c>
      <c r="AR4" s="2">
        <f>C4/MAX(C$2:C4)-1</f>
        <v>0</v>
      </c>
      <c r="AS4" s="2">
        <f>D4/MAX(D$2:D4)-1</f>
        <v>-7.1190089999995099E-4</v>
      </c>
      <c r="AT4" s="2">
        <f>E4/MAX(E$2:E4)-1</f>
        <v>-7.0518164999999744E-4</v>
      </c>
      <c r="AU4" s="1">
        <f t="shared" ref="AU4:AX67" si="13">IF(AQ4&lt;0,AU3+1,0)</f>
        <v>1</v>
      </c>
      <c r="AV4" s="1">
        <f t="shared" si="9"/>
        <v>0</v>
      </c>
      <c r="AW4" s="1">
        <f t="shared" si="9"/>
        <v>2</v>
      </c>
      <c r="AX4" s="1">
        <f t="shared" si="9"/>
        <v>2</v>
      </c>
      <c r="AY4" s="1" t="str">
        <f t="shared" ref="AY4:BB67" si="14">IF(AND(AU5=0,AU4&lt;&gt;0),AU4,"")</f>
        <v/>
      </c>
      <c r="AZ4" s="1" t="str">
        <f t="shared" si="10"/>
        <v/>
      </c>
      <c r="BA4" s="1" t="str">
        <f t="shared" si="10"/>
        <v/>
      </c>
      <c r="BB4" s="1" t="str">
        <f t="shared" si="10"/>
        <v/>
      </c>
    </row>
    <row r="5" spans="1:54" x14ac:dyDescent="0.25">
      <c r="A5" s="1">
        <v>4</v>
      </c>
      <c r="B5" s="1">
        <v>1.9996112987000001</v>
      </c>
      <c r="C5" s="1">
        <v>2.0052386518</v>
      </c>
      <c r="D5" s="1">
        <v>1.9974750958</v>
      </c>
      <c r="E5" s="1">
        <v>1.9978902378000001</v>
      </c>
      <c r="H5" s="5" t="s">
        <v>40</v>
      </c>
      <c r="I5" s="6">
        <f>RSQ(B2:B301,$A$2:$A$301)</f>
        <v>0.99381989938822612</v>
      </c>
      <c r="J5" s="6">
        <f>RSQ(C2:C301,$A$2:$A$301)</f>
        <v>0.95293340467856258</v>
      </c>
      <c r="K5" s="6">
        <f>RSQ(D2:D301,$A$2:$A$301)</f>
        <v>0.80862519072419337</v>
      </c>
      <c r="L5" s="6">
        <f>RSQ(E2:E301,$A$2:$A$301)</f>
        <v>0.77872270166266711</v>
      </c>
      <c r="R5" s="3"/>
      <c r="S5" s="2">
        <f t="shared" si="11"/>
        <v>1.9264230000004545E-4</v>
      </c>
      <c r="T5" s="2">
        <f t="shared" si="3"/>
        <v>-2.0787070999999102E-3</v>
      </c>
      <c r="U5" s="2">
        <f t="shared" si="3"/>
        <v>-1.1011024000000535E-3</v>
      </c>
      <c r="V5" s="2">
        <f t="shared" si="3"/>
        <v>-6.9939889999992566E-4</v>
      </c>
      <c r="W5" s="3">
        <f>$W$2+$A5*(B$301-$W$2)/300</f>
        <v>2.0009877771946667</v>
      </c>
      <c r="X5" s="3">
        <f t="shared" si="4"/>
        <v>2.0010582094466667</v>
      </c>
      <c r="Y5" s="3">
        <f t="shared" si="4"/>
        <v>2.0010101481240001</v>
      </c>
      <c r="Z5" s="3">
        <f t="shared" si="4"/>
        <v>2.0011253274693335</v>
      </c>
      <c r="AA5" s="3">
        <f t="shared" si="5"/>
        <v>-1.3764784946665998E-3</v>
      </c>
      <c r="AB5" s="3">
        <f t="shared" si="0"/>
        <v>4.180442353333369E-3</v>
      </c>
      <c r="AC5" s="3">
        <f t="shared" si="0"/>
        <v>-3.5350523240000875E-3</v>
      </c>
      <c r="AD5" s="3">
        <f t="shared" si="0"/>
        <v>-3.2350896693333908E-3</v>
      </c>
      <c r="AE5" s="3">
        <f t="shared" si="6"/>
        <v>1.3764784946665998E-3</v>
      </c>
      <c r="AF5" s="3">
        <f t="shared" si="1"/>
        <v>4.180442353333369E-3</v>
      </c>
      <c r="AG5" s="3">
        <f t="shared" si="1"/>
        <v>3.5350523240000875E-3</v>
      </c>
      <c r="AH5" s="3">
        <f t="shared" si="1"/>
        <v>3.2350896693333908E-3</v>
      </c>
      <c r="AI5" s="3" t="str">
        <f t="shared" si="12"/>
        <v/>
      </c>
      <c r="AJ5" s="3" t="str">
        <f t="shared" si="7"/>
        <v/>
      </c>
      <c r="AK5" s="3" t="str">
        <f t="shared" si="7"/>
        <v/>
      </c>
      <c r="AL5" s="3" t="str">
        <f t="shared" si="7"/>
        <v/>
      </c>
      <c r="AM5" s="1">
        <f t="shared" si="8"/>
        <v>-1.3764784946665998E-3</v>
      </c>
      <c r="AN5" s="1" t="str">
        <f t="shared" si="2"/>
        <v/>
      </c>
      <c r="AO5" s="1">
        <f t="shared" si="2"/>
        <v>-3.5350523240000875E-3</v>
      </c>
      <c r="AP5" s="1">
        <f t="shared" si="2"/>
        <v>-3.2350896693333908E-3</v>
      </c>
      <c r="AQ5" s="2">
        <f>B5/MAX(B$2:B5)-1</f>
        <v>-2.7085657225389692E-4</v>
      </c>
      <c r="AR5" s="2">
        <f>C5/MAX(C$2:C5)-1</f>
        <v>-1.0355647505280174E-3</v>
      </c>
      <c r="AS5" s="2">
        <f>D5/MAX(D$2:D5)-1</f>
        <v>-1.2624520999999778E-3</v>
      </c>
      <c r="AT5" s="2">
        <f>E5/MAX(E$2:E5)-1</f>
        <v>-1.0548810999999603E-3</v>
      </c>
      <c r="AU5" s="1">
        <f t="shared" si="13"/>
        <v>2</v>
      </c>
      <c r="AV5" s="1">
        <f t="shared" si="9"/>
        <v>1</v>
      </c>
      <c r="AW5" s="1">
        <f t="shared" si="9"/>
        <v>3</v>
      </c>
      <c r="AX5" s="1">
        <f t="shared" si="9"/>
        <v>3</v>
      </c>
      <c r="AY5" s="1" t="str">
        <f t="shared" si="14"/>
        <v/>
      </c>
      <c r="AZ5" s="1">
        <f t="shared" si="10"/>
        <v>1</v>
      </c>
      <c r="BA5" s="1" t="str">
        <f t="shared" si="10"/>
        <v/>
      </c>
      <c r="BB5" s="1" t="str">
        <f t="shared" si="10"/>
        <v/>
      </c>
    </row>
    <row r="6" spans="1:54" x14ac:dyDescent="0.25">
      <c r="A6" s="1">
        <v>5</v>
      </c>
      <c r="B6" s="1">
        <v>1.9994772417</v>
      </c>
      <c r="C6" s="1">
        <v>2.0080694756000002</v>
      </c>
      <c r="D6" s="1">
        <v>1.9985994399</v>
      </c>
      <c r="E6" s="1">
        <v>1.9973273565</v>
      </c>
      <c r="H6" s="5" t="s">
        <v>41</v>
      </c>
      <c r="I6" s="6">
        <f>POWER(RSQ(B2:B301,$A$2:$A$301),4)</f>
        <v>0.97550781671084874</v>
      </c>
      <c r="J6" s="6">
        <f>POWER(RSQ(C2:C301,$A$2:$A$301),4)</f>
        <v>0.8246130526702361</v>
      </c>
      <c r="K6" s="6">
        <f>POWER(RSQ(D2:D301,$A$2:$A$301),4)</f>
        <v>0.42755212208877152</v>
      </c>
      <c r="L6" s="6">
        <f>POWER(RSQ(E2:E301,$A$2:$A$301),4)</f>
        <v>0.36773193117348107</v>
      </c>
      <c r="R6" s="3"/>
      <c r="S6" s="2">
        <f t="shared" si="11"/>
        <v>-1.3405700000013177E-4</v>
      </c>
      <c r="T6" s="2">
        <f t="shared" si="3"/>
        <v>2.830823800000104E-3</v>
      </c>
      <c r="U6" s="2">
        <f t="shared" si="3"/>
        <v>1.1243440999999521E-3</v>
      </c>
      <c r="V6" s="2">
        <f t="shared" si="3"/>
        <v>-5.6288130000003989E-4</v>
      </c>
      <c r="W6" s="3">
        <f>$W$2+$A6*(B$301-$W$2)/300</f>
        <v>2.0012347214933333</v>
      </c>
      <c r="X6" s="3">
        <f t="shared" si="4"/>
        <v>2.0013227618083334</v>
      </c>
      <c r="Y6" s="3">
        <f t="shared" si="4"/>
        <v>2.0012626851549999</v>
      </c>
      <c r="Z6" s="3">
        <f t="shared" si="4"/>
        <v>2.0014066593366668</v>
      </c>
      <c r="AA6" s="3">
        <f t="shared" si="5"/>
        <v>-1.7574797933332942E-3</v>
      </c>
      <c r="AB6" s="3">
        <f t="shared" si="0"/>
        <v>6.746713791666803E-3</v>
      </c>
      <c r="AC6" s="3">
        <f t="shared" si="0"/>
        <v>-2.6632452549999464E-3</v>
      </c>
      <c r="AD6" s="3">
        <f t="shared" si="0"/>
        <v>-4.0793028366667983E-3</v>
      </c>
      <c r="AE6" s="3">
        <f t="shared" si="6"/>
        <v>1.7574797933332942E-3</v>
      </c>
      <c r="AF6" s="3">
        <f t="shared" si="1"/>
        <v>6.746713791666803E-3</v>
      </c>
      <c r="AG6" s="3">
        <f t="shared" si="1"/>
        <v>2.6632452549999464E-3</v>
      </c>
      <c r="AH6" s="3">
        <f t="shared" si="1"/>
        <v>4.0793028366667983E-3</v>
      </c>
      <c r="AI6" s="3" t="str">
        <f t="shared" si="12"/>
        <v/>
      </c>
      <c r="AJ6" s="3" t="str">
        <f t="shared" si="7"/>
        <v/>
      </c>
      <c r="AK6" s="3" t="str">
        <f t="shared" si="7"/>
        <v/>
      </c>
      <c r="AL6" s="3" t="str">
        <f t="shared" si="7"/>
        <v/>
      </c>
      <c r="AM6" s="1">
        <f t="shared" si="8"/>
        <v>-1.7574797933332942E-3</v>
      </c>
      <c r="AN6" s="1" t="str">
        <f t="shared" si="2"/>
        <v/>
      </c>
      <c r="AO6" s="1">
        <f t="shared" si="2"/>
        <v>-2.6632452549999464E-3</v>
      </c>
      <c r="AP6" s="1">
        <f t="shared" si="2"/>
        <v>-4.0793028366667983E-3</v>
      </c>
      <c r="AQ6" s="2">
        <f>B6/MAX(B$2:B6)-1</f>
        <v>-3.3787994317990844E-4</v>
      </c>
      <c r="AR6" s="2">
        <f>C6/MAX(C$2:C6)-1</f>
        <v>0</v>
      </c>
      <c r="AS6" s="2">
        <f>D6/MAX(D$2:D6)-1</f>
        <v>-7.0028005000000171E-4</v>
      </c>
      <c r="AT6" s="2">
        <f>E6/MAX(E$2:E6)-1</f>
        <v>-1.3363217499999802E-3</v>
      </c>
      <c r="AU6" s="1">
        <f t="shared" si="13"/>
        <v>3</v>
      </c>
      <c r="AV6" s="1">
        <f t="shared" si="9"/>
        <v>0</v>
      </c>
      <c r="AW6" s="1">
        <f t="shared" si="9"/>
        <v>4</v>
      </c>
      <c r="AX6" s="1">
        <f t="shared" si="9"/>
        <v>4</v>
      </c>
      <c r="AY6" s="1" t="str">
        <f t="shared" si="14"/>
        <v/>
      </c>
      <c r="AZ6" s="1" t="str">
        <f t="shared" si="10"/>
        <v/>
      </c>
      <c r="BA6" s="1" t="str">
        <f t="shared" si="10"/>
        <v/>
      </c>
      <c r="BB6" s="1" t="str">
        <f t="shared" si="10"/>
        <v/>
      </c>
    </row>
    <row r="7" spans="1:54" x14ac:dyDescent="0.25">
      <c r="A7" s="1">
        <v>6</v>
      </c>
      <c r="B7" s="1">
        <v>1.9995574326000001</v>
      </c>
      <c r="C7" s="1">
        <v>2.0062069152999999</v>
      </c>
      <c r="D7" s="1">
        <v>1.9980207458999999</v>
      </c>
      <c r="E7" s="1">
        <v>1.9974771482</v>
      </c>
      <c r="H7" s="5"/>
      <c r="R7" s="3"/>
      <c r="S7" s="2">
        <f t="shared" si="11"/>
        <v>8.0190900000109977E-5</v>
      </c>
      <c r="T7" s="2">
        <f t="shared" si="3"/>
        <v>-1.8625603000002044E-3</v>
      </c>
      <c r="U7" s="2">
        <f t="shared" si="3"/>
        <v>-5.7869400000010174E-4</v>
      </c>
      <c r="V7" s="2">
        <f t="shared" si="3"/>
        <v>1.4979169999995712E-4</v>
      </c>
      <c r="W7" s="3">
        <f>$W$2+$A7*(B$301-$W$2)/300</f>
        <v>2.0014816657919998</v>
      </c>
      <c r="X7" s="3">
        <f t="shared" si="4"/>
        <v>2.00158731417</v>
      </c>
      <c r="Y7" s="3">
        <f t="shared" si="4"/>
        <v>2.0015152221860002</v>
      </c>
      <c r="Z7" s="3">
        <f t="shared" si="4"/>
        <v>2.0016879912040002</v>
      </c>
      <c r="AA7" s="3">
        <f t="shared" si="5"/>
        <v>-1.9242331919997469E-3</v>
      </c>
      <c r="AB7" s="3">
        <f t="shared" si="0"/>
        <v>4.6196011299999284E-3</v>
      </c>
      <c r="AC7" s="3">
        <f t="shared" si="0"/>
        <v>-3.4944762860003031E-3</v>
      </c>
      <c r="AD7" s="3">
        <f t="shared" si="0"/>
        <v>-4.2108430040002087E-3</v>
      </c>
      <c r="AE7" s="3">
        <f t="shared" si="6"/>
        <v>1.9242331919997469E-3</v>
      </c>
      <c r="AF7" s="3">
        <f t="shared" si="1"/>
        <v>4.6196011299999284E-3</v>
      </c>
      <c r="AG7" s="3">
        <f t="shared" si="1"/>
        <v>3.4944762860003031E-3</v>
      </c>
      <c r="AH7" s="3">
        <f t="shared" si="1"/>
        <v>4.2108430040002087E-3</v>
      </c>
      <c r="AI7" s="3" t="str">
        <f t="shared" si="12"/>
        <v/>
      </c>
      <c r="AJ7" s="3" t="str">
        <f t="shared" si="7"/>
        <v/>
      </c>
      <c r="AK7" s="3" t="str">
        <f t="shared" si="7"/>
        <v/>
      </c>
      <c r="AL7" s="3" t="str">
        <f t="shared" si="7"/>
        <v/>
      </c>
      <c r="AM7" s="1">
        <f t="shared" si="8"/>
        <v>-1.9242331919997469E-3</v>
      </c>
      <c r="AN7" s="1" t="str">
        <f t="shared" si="2"/>
        <v/>
      </c>
      <c r="AO7" s="1">
        <f t="shared" si="2"/>
        <v>-3.4944762860003031E-3</v>
      </c>
      <c r="AP7" s="1">
        <f t="shared" si="2"/>
        <v>-4.2108430040002087E-3</v>
      </c>
      <c r="AQ7" s="2">
        <f>B7/MAX(B$2:B7)-1</f>
        <v>-2.9778756131548789E-4</v>
      </c>
      <c r="AR7" s="2">
        <f>C7/MAX(C$2:C7)-1</f>
        <v>-9.2753777826515282E-4</v>
      </c>
      <c r="AS7" s="2">
        <f>D7/MAX(D$2:D7)-1</f>
        <v>-9.8962705000005258E-4</v>
      </c>
      <c r="AT7" s="2">
        <f>E7/MAX(E$2:E7)-1</f>
        <v>-1.2614259000000017E-3</v>
      </c>
      <c r="AU7" s="1">
        <f t="shared" si="13"/>
        <v>4</v>
      </c>
      <c r="AV7" s="1">
        <f t="shared" si="9"/>
        <v>1</v>
      </c>
      <c r="AW7" s="1">
        <f t="shared" si="9"/>
        <v>5</v>
      </c>
      <c r="AX7" s="1">
        <f t="shared" si="9"/>
        <v>5</v>
      </c>
      <c r="AY7" s="1" t="str">
        <f t="shared" si="14"/>
        <v/>
      </c>
      <c r="AZ7" s="1" t="str">
        <f t="shared" si="10"/>
        <v/>
      </c>
      <c r="BA7" s="1" t="str">
        <f t="shared" si="10"/>
        <v/>
      </c>
      <c r="BB7" s="1" t="str">
        <f t="shared" si="10"/>
        <v/>
      </c>
    </row>
    <row r="8" spans="1:54" x14ac:dyDescent="0.25">
      <c r="A8" s="1">
        <v>7</v>
      </c>
      <c r="B8" s="1">
        <v>1.9997300801</v>
      </c>
      <c r="C8" s="1">
        <v>2.0074557773000001</v>
      </c>
      <c r="D8" s="1">
        <v>1.9972864696000001</v>
      </c>
      <c r="E8" s="1">
        <v>1.9972046938000001</v>
      </c>
      <c r="H8" s="5" t="s">
        <v>42</v>
      </c>
      <c r="I8" s="1">
        <f>SUM(AI2:AI300)</f>
        <v>6</v>
      </c>
      <c r="J8" s="1">
        <f t="shared" ref="J8:L8" si="15">SUM(AJ2:AJ300)</f>
        <v>31</v>
      </c>
      <c r="K8" s="1">
        <f t="shared" si="15"/>
        <v>2</v>
      </c>
      <c r="L8" s="1">
        <f t="shared" si="15"/>
        <v>1</v>
      </c>
      <c r="R8" s="3"/>
      <c r="S8" s="2">
        <f t="shared" si="11"/>
        <v>1.7264749999990059E-4</v>
      </c>
      <c r="T8" s="2">
        <f t="shared" si="3"/>
        <v>1.2488620000001838E-3</v>
      </c>
      <c r="U8" s="2">
        <f t="shared" si="3"/>
        <v>-7.3427629999978095E-4</v>
      </c>
      <c r="V8" s="2">
        <f t="shared" si="3"/>
        <v>-2.7245439999989962E-4</v>
      </c>
      <c r="W8" s="3">
        <f>$W$2+$A8*(B$301-$W$2)/300</f>
        <v>2.0017286100906668</v>
      </c>
      <c r="X8" s="3">
        <f t="shared" si="4"/>
        <v>2.0018518665316667</v>
      </c>
      <c r="Y8" s="3">
        <f t="shared" si="4"/>
        <v>2.001767759217</v>
      </c>
      <c r="Z8" s="3">
        <f t="shared" si="4"/>
        <v>2.0019693230713331</v>
      </c>
      <c r="AA8" s="3">
        <f t="shared" si="5"/>
        <v>-1.998529990666853E-3</v>
      </c>
      <c r="AB8" s="3">
        <f t="shared" si="0"/>
        <v>5.6039107683334421E-3</v>
      </c>
      <c r="AC8" s="3">
        <f t="shared" si="0"/>
        <v>-4.481289616999895E-3</v>
      </c>
      <c r="AD8" s="3">
        <f t="shared" si="0"/>
        <v>-4.7646292713330318E-3</v>
      </c>
      <c r="AE8" s="3">
        <f t="shared" si="6"/>
        <v>1.998529990666853E-3</v>
      </c>
      <c r="AF8" s="3">
        <f t="shared" si="1"/>
        <v>5.6039107683334421E-3</v>
      </c>
      <c r="AG8" s="3">
        <f t="shared" si="1"/>
        <v>4.481289616999895E-3</v>
      </c>
      <c r="AH8" s="3">
        <f t="shared" si="1"/>
        <v>4.7646292713330318E-3</v>
      </c>
      <c r="AI8" s="3" t="str">
        <f t="shared" si="12"/>
        <v/>
      </c>
      <c r="AJ8" s="3" t="str">
        <f t="shared" si="7"/>
        <v/>
      </c>
      <c r="AK8" s="3" t="str">
        <f t="shared" si="7"/>
        <v/>
      </c>
      <c r="AL8" s="3" t="str">
        <f t="shared" si="7"/>
        <v/>
      </c>
      <c r="AM8" s="1">
        <f t="shared" si="8"/>
        <v>-1.998529990666853E-3</v>
      </c>
      <c r="AN8" s="1" t="str">
        <f t="shared" si="2"/>
        <v/>
      </c>
      <c r="AO8" s="1">
        <f t="shared" si="2"/>
        <v>-4.481289616999895E-3</v>
      </c>
      <c r="AP8" s="1">
        <f t="shared" si="2"/>
        <v>-4.7646292713330318E-3</v>
      </c>
      <c r="AQ8" s="2">
        <f>B8/MAX(B$2:B8)-1</f>
        <v>-2.1147041687741286E-4</v>
      </c>
      <c r="AR8" s="2">
        <f>C8/MAX(C$2:C8)-1</f>
        <v>-3.0561606929291329E-4</v>
      </c>
      <c r="AS8" s="2">
        <f>D8/MAX(D$2:D8)-1</f>
        <v>-1.3567651999999431E-3</v>
      </c>
      <c r="AT8" s="2">
        <f>E8/MAX(E$2:E8)-1</f>
        <v>-1.3976530999999515E-3</v>
      </c>
      <c r="AU8" s="1">
        <f t="shared" si="13"/>
        <v>5</v>
      </c>
      <c r="AV8" s="1">
        <f t="shared" si="9"/>
        <v>2</v>
      </c>
      <c r="AW8" s="1">
        <f t="shared" si="9"/>
        <v>6</v>
      </c>
      <c r="AX8" s="1">
        <f t="shared" si="9"/>
        <v>6</v>
      </c>
      <c r="AY8" s="1" t="str">
        <f t="shared" si="14"/>
        <v/>
      </c>
      <c r="AZ8" s="1" t="str">
        <f t="shared" si="10"/>
        <v/>
      </c>
      <c r="BA8" s="1" t="str">
        <f t="shared" si="10"/>
        <v/>
      </c>
      <c r="BB8" s="1" t="str">
        <f t="shared" si="10"/>
        <v/>
      </c>
    </row>
    <row r="9" spans="1:54" x14ac:dyDescent="0.25">
      <c r="A9" s="1">
        <v>8</v>
      </c>
      <c r="B9" s="1">
        <v>1.9998379681</v>
      </c>
      <c r="C9" s="1">
        <v>2.0033796721999999</v>
      </c>
      <c r="D9" s="1">
        <v>1.9969509012</v>
      </c>
      <c r="E9" s="1">
        <v>1.9972306889</v>
      </c>
      <c r="H9" s="5" t="s">
        <v>43</v>
      </c>
      <c r="I9" s="6">
        <f>I8/300</f>
        <v>0.02</v>
      </c>
      <c r="J9" s="6">
        <f t="shared" ref="J9:L9" si="16">J8/300</f>
        <v>0.10333333333333333</v>
      </c>
      <c r="K9" s="6">
        <f t="shared" si="16"/>
        <v>6.6666666666666671E-3</v>
      </c>
      <c r="L9" s="6">
        <f t="shared" si="16"/>
        <v>3.3333333333333335E-3</v>
      </c>
      <c r="R9" s="3"/>
      <c r="S9" s="2">
        <f t="shared" si="11"/>
        <v>1.0788800000005594E-4</v>
      </c>
      <c r="T9" s="2">
        <f t="shared" si="3"/>
        <v>-4.0761051000002269E-3</v>
      </c>
      <c r="U9" s="2">
        <f t="shared" si="3"/>
        <v>-3.3556840000015242E-4</v>
      </c>
      <c r="V9" s="2">
        <f t="shared" si="3"/>
        <v>2.599509999989813E-5</v>
      </c>
      <c r="W9" s="3">
        <f>$W$2+$A9*(B$301-$W$2)/300</f>
        <v>2.0019755543893334</v>
      </c>
      <c r="X9" s="3">
        <f t="shared" si="4"/>
        <v>2.0021164188933334</v>
      </c>
      <c r="Y9" s="3">
        <f t="shared" si="4"/>
        <v>2.0020202962479998</v>
      </c>
      <c r="Z9" s="3">
        <f t="shared" si="4"/>
        <v>2.0022506549386665</v>
      </c>
      <c r="AA9" s="3">
        <f t="shared" si="5"/>
        <v>-2.1375862893333597E-3</v>
      </c>
      <c r="AB9" s="3">
        <f t="shared" si="0"/>
        <v>1.2632533066665452E-3</v>
      </c>
      <c r="AC9" s="3">
        <f t="shared" si="0"/>
        <v>-5.0693950479998584E-3</v>
      </c>
      <c r="AD9" s="3">
        <f t="shared" si="0"/>
        <v>-5.0199660386665013E-3</v>
      </c>
      <c r="AE9" s="3">
        <f t="shared" si="6"/>
        <v>2.1375862893333597E-3</v>
      </c>
      <c r="AF9" s="3">
        <f t="shared" si="1"/>
        <v>1.2632533066665452E-3</v>
      </c>
      <c r="AG9" s="3">
        <f t="shared" si="1"/>
        <v>5.0693950479998584E-3</v>
      </c>
      <c r="AH9" s="3">
        <f t="shared" si="1"/>
        <v>5.0199660386665013E-3</v>
      </c>
      <c r="AI9" s="3" t="str">
        <f t="shared" si="12"/>
        <v/>
      </c>
      <c r="AJ9" s="3" t="str">
        <f t="shared" si="7"/>
        <v/>
      </c>
      <c r="AK9" s="3" t="str">
        <f t="shared" si="7"/>
        <v/>
      </c>
      <c r="AL9" s="3" t="str">
        <f t="shared" si="7"/>
        <v/>
      </c>
      <c r="AM9" s="1">
        <f t="shared" si="8"/>
        <v>-2.1375862893333597E-3</v>
      </c>
      <c r="AN9" s="1" t="str">
        <f t="shared" si="2"/>
        <v/>
      </c>
      <c r="AO9" s="1">
        <f t="shared" si="2"/>
        <v>-5.0693950479998584E-3</v>
      </c>
      <c r="AP9" s="1">
        <f t="shared" si="2"/>
        <v>-5.0199660386665013E-3</v>
      </c>
      <c r="AQ9" s="2">
        <f>B9/MAX(B$2:B9)-1</f>
        <v>-1.5753054471512318E-4</v>
      </c>
      <c r="AR9" s="2">
        <f>C9/MAX(C$2:C9)-1</f>
        <v>-2.3354786559857121E-3</v>
      </c>
      <c r="AS9" s="2">
        <f>D9/MAX(D$2:D9)-1</f>
        <v>-1.5245494000000193E-3</v>
      </c>
      <c r="AT9" s="2">
        <f>E9/MAX(E$2:E9)-1</f>
        <v>-1.3846555500000024E-3</v>
      </c>
      <c r="AU9" s="1">
        <f t="shared" si="13"/>
        <v>6</v>
      </c>
      <c r="AV9" s="1">
        <f t="shared" si="9"/>
        <v>3</v>
      </c>
      <c r="AW9" s="1">
        <f t="shared" si="9"/>
        <v>7</v>
      </c>
      <c r="AX9" s="1">
        <f t="shared" si="9"/>
        <v>7</v>
      </c>
      <c r="AY9" s="1">
        <f t="shared" si="14"/>
        <v>6</v>
      </c>
      <c r="AZ9" s="1" t="str">
        <f t="shared" si="10"/>
        <v/>
      </c>
      <c r="BA9" s="1" t="str">
        <f t="shared" si="10"/>
        <v/>
      </c>
      <c r="BB9" s="1" t="str">
        <f t="shared" si="10"/>
        <v/>
      </c>
    </row>
    <row r="10" spans="1:54" x14ac:dyDescent="0.25">
      <c r="A10" s="1">
        <v>9</v>
      </c>
      <c r="B10" s="1">
        <v>2.0004900642000001</v>
      </c>
      <c r="C10" s="1">
        <v>2.0049705104000002</v>
      </c>
      <c r="D10" s="1">
        <v>1.9947832057999999</v>
      </c>
      <c r="E10" s="1">
        <v>1.9976320545999999</v>
      </c>
      <c r="H10" s="5" t="s">
        <v>44</v>
      </c>
      <c r="I10" s="7">
        <f>AVERAGE(AY3:AY301)</f>
        <v>3.5555555555555554</v>
      </c>
      <c r="J10" s="7">
        <f t="shared" ref="J10:L10" si="17">AVERAGE(AZ3:AZ301)</f>
        <v>4.3181818181818183</v>
      </c>
      <c r="K10" s="7">
        <f t="shared" si="17"/>
        <v>7.208333333333333</v>
      </c>
      <c r="L10" s="7">
        <f t="shared" si="17"/>
        <v>11.75</v>
      </c>
      <c r="R10" s="3"/>
      <c r="S10" s="2">
        <f t="shared" si="11"/>
        <v>6.5209610000005469E-4</v>
      </c>
      <c r="T10" s="2">
        <f t="shared" si="3"/>
        <v>1.5908382000002774E-3</v>
      </c>
      <c r="U10" s="2">
        <f t="shared" si="3"/>
        <v>-2.1676954000000581E-3</v>
      </c>
      <c r="V10" s="2">
        <f t="shared" si="3"/>
        <v>4.0136569999993377E-4</v>
      </c>
      <c r="W10" s="3">
        <f>$W$2+$A10*(B$301-$W$2)/300</f>
        <v>2.002222498688</v>
      </c>
      <c r="X10" s="3">
        <f t="shared" si="4"/>
        <v>2.002380971255</v>
      </c>
      <c r="Y10" s="3">
        <f t="shared" si="4"/>
        <v>2.0022728332790001</v>
      </c>
      <c r="Z10" s="3">
        <f t="shared" si="4"/>
        <v>2.0025319868059999</v>
      </c>
      <c r="AA10" s="3">
        <f t="shared" si="5"/>
        <v>-1.7324344879998677E-3</v>
      </c>
      <c r="AB10" s="3">
        <f t="shared" si="0"/>
        <v>2.5895391450001526E-3</v>
      </c>
      <c r="AC10" s="3">
        <f t="shared" si="0"/>
        <v>-7.4896274790001716E-3</v>
      </c>
      <c r="AD10" s="3">
        <f t="shared" si="0"/>
        <v>-4.8999322059999351E-3</v>
      </c>
      <c r="AE10" s="3">
        <f t="shared" si="6"/>
        <v>1.7324344879998677E-3</v>
      </c>
      <c r="AF10" s="3">
        <f t="shared" si="1"/>
        <v>2.5895391450001526E-3</v>
      </c>
      <c r="AG10" s="3">
        <f t="shared" si="1"/>
        <v>7.4896274790001716E-3</v>
      </c>
      <c r="AH10" s="3">
        <f t="shared" si="1"/>
        <v>4.8999322059999351E-3</v>
      </c>
      <c r="AI10" s="3" t="str">
        <f t="shared" si="12"/>
        <v/>
      </c>
      <c r="AJ10" s="3" t="str">
        <f t="shared" si="7"/>
        <v/>
      </c>
      <c r="AK10" s="3" t="str">
        <f t="shared" si="7"/>
        <v/>
      </c>
      <c r="AL10" s="3" t="str">
        <f t="shared" si="7"/>
        <v/>
      </c>
      <c r="AM10" s="1">
        <f t="shared" si="8"/>
        <v>-1.7324344879998677E-3</v>
      </c>
      <c r="AN10" s="1" t="str">
        <f t="shared" si="2"/>
        <v/>
      </c>
      <c r="AO10" s="1">
        <f t="shared" si="2"/>
        <v>-7.4896274790001716E-3</v>
      </c>
      <c r="AP10" s="1">
        <f t="shared" si="2"/>
        <v>-4.8999322059999351E-3</v>
      </c>
      <c r="AQ10" s="2">
        <f>B10/MAX(B$2:B10)-1</f>
        <v>0</v>
      </c>
      <c r="AR10" s="2">
        <f>C10/MAX(C$2:C10)-1</f>
        <v>-1.5432559668155932E-3</v>
      </c>
      <c r="AS10" s="2">
        <f>D10/MAX(D$2:D10)-1</f>
        <v>-2.6083971000000483E-3</v>
      </c>
      <c r="AT10" s="2">
        <f>E10/MAX(E$2:E10)-1</f>
        <v>-1.1839727000000355E-3</v>
      </c>
      <c r="AU10" s="1">
        <f t="shared" si="13"/>
        <v>0</v>
      </c>
      <c r="AV10" s="1">
        <f t="shared" si="9"/>
        <v>4</v>
      </c>
      <c r="AW10" s="1">
        <f t="shared" si="9"/>
        <v>8</v>
      </c>
      <c r="AX10" s="1">
        <f t="shared" si="9"/>
        <v>8</v>
      </c>
      <c r="AY10" s="1" t="str">
        <f t="shared" si="14"/>
        <v/>
      </c>
      <c r="AZ10" s="1" t="str">
        <f t="shared" si="10"/>
        <v/>
      </c>
      <c r="BA10" s="1" t="str">
        <f t="shared" si="10"/>
        <v/>
      </c>
      <c r="BB10" s="1" t="str">
        <f t="shared" si="10"/>
        <v/>
      </c>
    </row>
    <row r="11" spans="1:54" x14ac:dyDescent="0.25">
      <c r="A11" s="1">
        <v>10</v>
      </c>
      <c r="B11" s="1">
        <v>2.0006772710999998</v>
      </c>
      <c r="C11" s="1">
        <v>2.0063584185000001</v>
      </c>
      <c r="D11" s="1">
        <v>1.9931618006</v>
      </c>
      <c r="E11" s="1">
        <v>1.9985787832999999</v>
      </c>
      <c r="H11" s="5"/>
      <c r="R11" s="3"/>
      <c r="S11" s="2">
        <f t="shared" si="11"/>
        <v>1.8720689999973672E-4</v>
      </c>
      <c r="T11" s="2">
        <f t="shared" si="3"/>
        <v>1.3879080999998905E-3</v>
      </c>
      <c r="U11" s="2">
        <f t="shared" si="3"/>
        <v>-1.6214051999998702E-3</v>
      </c>
      <c r="V11" s="2">
        <f t="shared" si="3"/>
        <v>9.4672870000001019E-4</v>
      </c>
      <c r="W11" s="3">
        <f>$W$2+$A11*(B$301-$W$2)/300</f>
        <v>2.0024694429866665</v>
      </c>
      <c r="X11" s="3">
        <f t="shared" si="4"/>
        <v>2.0026455236166667</v>
      </c>
      <c r="Y11" s="3">
        <f t="shared" si="4"/>
        <v>2.0025253703099999</v>
      </c>
      <c r="Z11" s="3">
        <f t="shared" si="4"/>
        <v>2.0028133186733332</v>
      </c>
      <c r="AA11" s="3">
        <f t="shared" si="5"/>
        <v>-1.7921718866666936E-3</v>
      </c>
      <c r="AB11" s="3">
        <f t="shared" si="0"/>
        <v>3.712894883333373E-3</v>
      </c>
      <c r="AC11" s="3">
        <f t="shared" si="0"/>
        <v>-9.3635697099998527E-3</v>
      </c>
      <c r="AD11" s="3">
        <f t="shared" si="0"/>
        <v>-4.2345353733332924E-3</v>
      </c>
      <c r="AE11" s="3">
        <f t="shared" si="6"/>
        <v>1.7921718866666936E-3</v>
      </c>
      <c r="AF11" s="3">
        <f t="shared" si="1"/>
        <v>3.712894883333373E-3</v>
      </c>
      <c r="AG11" s="3">
        <f t="shared" si="1"/>
        <v>9.3635697099998527E-3</v>
      </c>
      <c r="AH11" s="3">
        <f t="shared" si="1"/>
        <v>4.2345353733332924E-3</v>
      </c>
      <c r="AI11" s="3" t="str">
        <f t="shared" si="12"/>
        <v/>
      </c>
      <c r="AJ11" s="3" t="str">
        <f t="shared" si="7"/>
        <v/>
      </c>
      <c r="AK11" s="3" t="str">
        <f t="shared" si="7"/>
        <v/>
      </c>
      <c r="AL11" s="3" t="str">
        <f t="shared" si="7"/>
        <v/>
      </c>
      <c r="AM11" s="1">
        <f t="shared" si="8"/>
        <v>-1.7921718866666936E-3</v>
      </c>
      <c r="AN11" s="1" t="str">
        <f t="shared" si="2"/>
        <v/>
      </c>
      <c r="AO11" s="1">
        <f t="shared" si="2"/>
        <v>-9.3635697099998527E-3</v>
      </c>
      <c r="AP11" s="1">
        <f t="shared" si="2"/>
        <v>-4.2345353733332924E-3</v>
      </c>
      <c r="AQ11" s="2">
        <f>B11/MAX(B$2:B11)-1</f>
        <v>0</v>
      </c>
      <c r="AR11" s="2">
        <f>C11/MAX(C$2:C11)-1</f>
        <v>-8.520905878960372E-4</v>
      </c>
      <c r="AS11" s="2">
        <f>D11/MAX(D$2:D11)-1</f>
        <v>-3.4190996999999834E-3</v>
      </c>
      <c r="AT11" s="2">
        <f>E11/MAX(E$2:E11)-1</f>
        <v>-7.1060835000003042E-4</v>
      </c>
      <c r="AU11" s="1">
        <f t="shared" si="13"/>
        <v>0</v>
      </c>
      <c r="AV11" s="1">
        <f t="shared" si="9"/>
        <v>5</v>
      </c>
      <c r="AW11" s="1">
        <f t="shared" si="9"/>
        <v>9</v>
      </c>
      <c r="AX11" s="1">
        <f t="shared" si="9"/>
        <v>9</v>
      </c>
      <c r="AY11" s="1" t="str">
        <f t="shared" si="14"/>
        <v/>
      </c>
      <c r="AZ11" s="1" t="str">
        <f t="shared" si="10"/>
        <v/>
      </c>
      <c r="BA11" s="1" t="str">
        <f t="shared" si="10"/>
        <v/>
      </c>
      <c r="BB11" s="1" t="str">
        <f t="shared" si="10"/>
        <v/>
      </c>
    </row>
    <row r="12" spans="1:54" x14ac:dyDescent="0.25">
      <c r="A12" s="1">
        <v>11</v>
      </c>
      <c r="B12" s="1">
        <v>2.0002617688000002</v>
      </c>
      <c r="C12" s="1">
        <v>2.0053085328</v>
      </c>
      <c r="D12" s="1">
        <v>1.9913533605</v>
      </c>
      <c r="E12" s="1">
        <v>1.9970030472</v>
      </c>
      <c r="H12" s="5" t="s">
        <v>45</v>
      </c>
      <c r="I12" s="6">
        <f>(AVERAGE(AE2:AE5000)/AVERAGE(W2:W5000))</f>
        <v>2.2217233815313314E-3</v>
      </c>
      <c r="J12" s="6">
        <f t="shared" ref="J12:L12" si="18">(AVERAGE(AF2:AF5000)/AVERAGE(X2:X5000))</f>
        <v>2.1896661573171396E-3</v>
      </c>
      <c r="K12" s="6">
        <f t="shared" si="18"/>
        <v>7.4359612948613017E-3</v>
      </c>
      <c r="L12" s="6">
        <f t="shared" si="18"/>
        <v>1.1078136397790324E-2</v>
      </c>
      <c r="R12" s="3"/>
      <c r="S12" s="2">
        <f t="shared" si="11"/>
        <v>-4.1550229999964827E-4</v>
      </c>
      <c r="T12" s="2">
        <f t="shared" si="3"/>
        <v>-1.0498857000000861E-3</v>
      </c>
      <c r="U12" s="2">
        <f t="shared" si="3"/>
        <v>-1.8084401000000305E-3</v>
      </c>
      <c r="V12" s="2">
        <f t="shared" si="3"/>
        <v>-1.575736099999947E-3</v>
      </c>
      <c r="W12" s="3">
        <f>$W$2+$A12*(B$301-$W$2)/300</f>
        <v>2.0027163872853335</v>
      </c>
      <c r="X12" s="3">
        <f t="shared" si="4"/>
        <v>2.0029100759783334</v>
      </c>
      <c r="Y12" s="3">
        <f t="shared" si="4"/>
        <v>2.0027779073410001</v>
      </c>
      <c r="Z12" s="3">
        <f t="shared" si="4"/>
        <v>2.0030946505406666</v>
      </c>
      <c r="AA12" s="3">
        <f t="shared" si="5"/>
        <v>-2.4546184853333486E-3</v>
      </c>
      <c r="AB12" s="3">
        <f t="shared" si="0"/>
        <v>2.3984568216666169E-3</v>
      </c>
      <c r="AC12" s="3">
        <f t="shared" si="0"/>
        <v>-1.1424546841000138E-2</v>
      </c>
      <c r="AD12" s="3">
        <f t="shared" si="0"/>
        <v>-6.091603340666607E-3</v>
      </c>
      <c r="AE12" s="3">
        <f t="shared" si="6"/>
        <v>2.4546184853333486E-3</v>
      </c>
      <c r="AF12" s="3">
        <f t="shared" si="1"/>
        <v>2.3984568216666169E-3</v>
      </c>
      <c r="AG12" s="3">
        <f t="shared" si="1"/>
        <v>1.1424546841000138E-2</v>
      </c>
      <c r="AH12" s="3">
        <f t="shared" si="1"/>
        <v>6.091603340666607E-3</v>
      </c>
      <c r="AI12" s="3" t="str">
        <f t="shared" si="12"/>
        <v/>
      </c>
      <c r="AJ12" s="3" t="str">
        <f t="shared" si="7"/>
        <v/>
      </c>
      <c r="AK12" s="3" t="str">
        <f t="shared" si="7"/>
        <v/>
      </c>
      <c r="AL12" s="3" t="str">
        <f t="shared" si="7"/>
        <v/>
      </c>
      <c r="AM12" s="1">
        <f t="shared" si="8"/>
        <v>-2.4546184853333486E-3</v>
      </c>
      <c r="AN12" s="1" t="str">
        <f t="shared" si="2"/>
        <v/>
      </c>
      <c r="AO12" s="1">
        <f t="shared" si="2"/>
        <v>-1.1424546841000138E-2</v>
      </c>
      <c r="AP12" s="1">
        <f t="shared" si="2"/>
        <v>-6.091603340666607E-3</v>
      </c>
      <c r="AQ12" s="2">
        <f>B12/MAX(B$2:B12)-1</f>
        <v>-2.0768082189048798E-4</v>
      </c>
      <c r="AR12" s="2">
        <f>C12/MAX(C$2:C12)-1</f>
        <v>-1.3749239423975768E-3</v>
      </c>
      <c r="AS12" s="2">
        <f>D12/MAX(D$2:D12)-1</f>
        <v>-4.3233197499999987E-3</v>
      </c>
      <c r="AT12" s="2">
        <f>E12/MAX(E$2:E12)-1</f>
        <v>-1.4984764000000039E-3</v>
      </c>
      <c r="AU12" s="1">
        <f t="shared" si="13"/>
        <v>1</v>
      </c>
      <c r="AV12" s="1">
        <f t="shared" si="9"/>
        <v>6</v>
      </c>
      <c r="AW12" s="1">
        <f t="shared" si="9"/>
        <v>10</v>
      </c>
      <c r="AX12" s="1">
        <f t="shared" si="9"/>
        <v>10</v>
      </c>
      <c r="AY12" s="1" t="str">
        <f t="shared" si="14"/>
        <v/>
      </c>
      <c r="AZ12" s="1" t="str">
        <f t="shared" si="10"/>
        <v/>
      </c>
      <c r="BA12" s="1" t="str">
        <f t="shared" si="10"/>
        <v/>
      </c>
      <c r="BB12" s="1" t="str">
        <f t="shared" si="10"/>
        <v/>
      </c>
    </row>
    <row r="13" spans="1:54" x14ac:dyDescent="0.25">
      <c r="A13" s="1">
        <v>12</v>
      </c>
      <c r="B13" s="1">
        <v>2.0000756266000002</v>
      </c>
      <c r="C13" s="1">
        <v>2.0050307492999999</v>
      </c>
      <c r="D13" s="1">
        <v>1.9928195379</v>
      </c>
      <c r="E13" s="1">
        <v>1.9954283398000001</v>
      </c>
      <c r="H13" s="5" t="s">
        <v>46</v>
      </c>
      <c r="I13" s="8">
        <f>POWER(0.01/-(AVERAGEIF(AA2:AA5000,"&lt;0")/AVERAGE(B2:B5000)),1/3)</f>
        <v>1.633366063186434</v>
      </c>
      <c r="J13" s="8">
        <f t="shared" ref="J13:L13" si="19">POWER(0.01/-(AVERAGEIF(AB2:AB5000,"&lt;0")/AVERAGE(C2:C5000)),1/3)</f>
        <v>1.3391337006964705</v>
      </c>
      <c r="K13" s="8">
        <f t="shared" si="19"/>
        <v>1.3257276835588088</v>
      </c>
      <c r="L13" s="8">
        <f t="shared" si="19"/>
        <v>0.96071984108621589</v>
      </c>
      <c r="R13" s="3"/>
      <c r="S13" s="2">
        <f t="shared" si="11"/>
        <v>-1.861422000000168E-4</v>
      </c>
      <c r="T13" s="2">
        <f t="shared" si="3"/>
        <v>-2.7778350000007279E-4</v>
      </c>
      <c r="U13" s="2">
        <f t="shared" si="3"/>
        <v>1.4661773999999905E-3</v>
      </c>
      <c r="V13" s="2">
        <f t="shared" si="3"/>
        <v>-1.5747073999998751E-3</v>
      </c>
      <c r="W13" s="3">
        <f>$W$2+$A13*(B$301-$W$2)/300</f>
        <v>2.0029633315840001</v>
      </c>
      <c r="X13" s="3">
        <f t="shared" si="4"/>
        <v>2.00317462834</v>
      </c>
      <c r="Y13" s="3">
        <f t="shared" si="4"/>
        <v>2.003030444372</v>
      </c>
      <c r="Z13" s="3">
        <f t="shared" si="4"/>
        <v>2.003375982408</v>
      </c>
      <c r="AA13" s="3">
        <f t="shared" si="5"/>
        <v>-2.887704983999928E-3</v>
      </c>
      <c r="AB13" s="3">
        <f t="shared" si="0"/>
        <v>1.856120959999874E-3</v>
      </c>
      <c r="AC13" s="3">
        <f t="shared" si="0"/>
        <v>-1.0210906471999959E-2</v>
      </c>
      <c r="AD13" s="3">
        <f t="shared" si="0"/>
        <v>-7.9476426079998497E-3</v>
      </c>
      <c r="AE13" s="3">
        <f t="shared" si="6"/>
        <v>2.887704983999928E-3</v>
      </c>
      <c r="AF13" s="3">
        <f t="shared" si="1"/>
        <v>1.856120959999874E-3</v>
      </c>
      <c r="AG13" s="3">
        <f t="shared" si="1"/>
        <v>1.0210906471999959E-2</v>
      </c>
      <c r="AH13" s="3">
        <f t="shared" si="1"/>
        <v>7.9476426079998497E-3</v>
      </c>
      <c r="AI13" s="3" t="str">
        <f t="shared" si="12"/>
        <v/>
      </c>
      <c r="AJ13" s="3" t="str">
        <f t="shared" si="7"/>
        <v/>
      </c>
      <c r="AK13" s="3" t="str">
        <f t="shared" si="7"/>
        <v/>
      </c>
      <c r="AL13" s="3" t="str">
        <f t="shared" si="7"/>
        <v/>
      </c>
      <c r="AM13" s="1">
        <f t="shared" si="8"/>
        <v>-2.887704983999928E-3</v>
      </c>
      <c r="AN13" s="1" t="str">
        <f t="shared" si="2"/>
        <v/>
      </c>
      <c r="AO13" s="1">
        <f t="shared" si="2"/>
        <v>-1.0210906471999959E-2</v>
      </c>
      <c r="AP13" s="1">
        <f t="shared" si="2"/>
        <v>-7.9476426079998497E-3</v>
      </c>
      <c r="AQ13" s="2">
        <f>B13/MAX(B$2:B13)-1</f>
        <v>-3.0072041537654304E-4</v>
      </c>
      <c r="AR13" s="2">
        <f>C13/MAX(C$2:C13)-1</f>
        <v>-1.5132575525517167E-3</v>
      </c>
      <c r="AS13" s="2">
        <f>D13/MAX(D$2:D13)-1</f>
        <v>-3.5902310500000034E-3</v>
      </c>
      <c r="AT13" s="2">
        <f>E13/MAX(E$2:E13)-1</f>
        <v>-2.2858300999999415E-3</v>
      </c>
      <c r="AU13" s="1">
        <f t="shared" si="13"/>
        <v>2</v>
      </c>
      <c r="AV13" s="1">
        <f t="shared" si="9"/>
        <v>7</v>
      </c>
      <c r="AW13" s="1">
        <f t="shared" si="9"/>
        <v>11</v>
      </c>
      <c r="AX13" s="1">
        <f t="shared" si="9"/>
        <v>11</v>
      </c>
      <c r="AY13" s="1" t="str">
        <f t="shared" si="14"/>
        <v/>
      </c>
      <c r="AZ13" s="1" t="str">
        <f t="shared" si="10"/>
        <v/>
      </c>
      <c r="BA13" s="1" t="str">
        <f t="shared" si="10"/>
        <v/>
      </c>
      <c r="BB13" s="1" t="str">
        <f t="shared" si="10"/>
        <v/>
      </c>
    </row>
    <row r="14" spans="1:54" x14ac:dyDescent="0.25">
      <c r="A14" s="1">
        <v>13</v>
      </c>
      <c r="B14" s="1">
        <v>2.0004136755999999</v>
      </c>
      <c r="C14" s="1">
        <v>2.0049548929999998</v>
      </c>
      <c r="D14" s="1">
        <v>1.9922331495000001</v>
      </c>
      <c r="E14" s="1">
        <v>1.9951212369</v>
      </c>
      <c r="H14" s="5" t="s">
        <v>47</v>
      </c>
      <c r="I14" s="8">
        <f>SUMIF(AA2:AA5000,"&gt;0")/-SUMIF(AA2:AA5000,"&lt;0")</f>
        <v>3.0903898178024269E-4</v>
      </c>
      <c r="J14" s="8">
        <f t="shared" ref="J14:L14" si="20">SUMIF(AB2:AB5000,"&gt;0")/-SUMIF(AB2:AB5000,"&lt;0")</f>
        <v>0.37311688639998658</v>
      </c>
      <c r="K14" s="8">
        <f t="shared" si="20"/>
        <v>7.6138552571163549</v>
      </c>
      <c r="L14" s="8">
        <f t="shared" si="20"/>
        <v>0</v>
      </c>
      <c r="R14" s="3"/>
      <c r="S14" s="2">
        <f t="shared" si="11"/>
        <v>3.3804899999978488E-4</v>
      </c>
      <c r="T14" s="2">
        <f t="shared" si="3"/>
        <v>-7.5856300000065602E-5</v>
      </c>
      <c r="U14" s="2">
        <f t="shared" si="3"/>
        <v>-5.8638839999991532E-4</v>
      </c>
      <c r="V14" s="2">
        <f t="shared" si="3"/>
        <v>-3.0710290000013352E-4</v>
      </c>
      <c r="W14" s="3">
        <f>$W$2+$A14*(B$301-$W$2)/300</f>
        <v>2.0032102758826666</v>
      </c>
      <c r="X14" s="3">
        <f t="shared" si="4"/>
        <v>2.0034391807016667</v>
      </c>
      <c r="Y14" s="3">
        <f t="shared" si="4"/>
        <v>2.0032829814030002</v>
      </c>
      <c r="Z14" s="3">
        <f t="shared" si="4"/>
        <v>2.0036573142753333</v>
      </c>
      <c r="AA14" s="3">
        <f t="shared" si="5"/>
        <v>-2.7966002826667058E-3</v>
      </c>
      <c r="AB14" s="3">
        <f t="shared" si="0"/>
        <v>1.5157122983331384E-3</v>
      </c>
      <c r="AC14" s="3">
        <f t="shared" si="0"/>
        <v>-1.1049831903000129E-2</v>
      </c>
      <c r="AD14" s="3">
        <f t="shared" si="0"/>
        <v>-8.5360773753333508E-3</v>
      </c>
      <c r="AE14" s="3">
        <f t="shared" si="6"/>
        <v>2.7966002826667058E-3</v>
      </c>
      <c r="AF14" s="3">
        <f t="shared" si="1"/>
        <v>1.5157122983331384E-3</v>
      </c>
      <c r="AG14" s="3">
        <f t="shared" si="1"/>
        <v>1.1049831903000129E-2</v>
      </c>
      <c r="AH14" s="3">
        <f t="shared" si="1"/>
        <v>8.5360773753333508E-3</v>
      </c>
      <c r="AI14" s="3" t="str">
        <f t="shared" si="12"/>
        <v/>
      </c>
      <c r="AJ14" s="3" t="str">
        <f t="shared" si="7"/>
        <v/>
      </c>
      <c r="AK14" s="3" t="str">
        <f t="shared" si="7"/>
        <v/>
      </c>
      <c r="AL14" s="3" t="str">
        <f t="shared" si="7"/>
        <v/>
      </c>
      <c r="AM14" s="1">
        <f t="shared" si="8"/>
        <v>-2.7966002826667058E-3</v>
      </c>
      <c r="AN14" s="1" t="str">
        <f t="shared" si="2"/>
        <v/>
      </c>
      <c r="AO14" s="1">
        <f t="shared" si="2"/>
        <v>-1.1049831903000129E-2</v>
      </c>
      <c r="AP14" s="1">
        <f t="shared" si="2"/>
        <v>-8.5360773753333508E-3</v>
      </c>
      <c r="AQ14" s="2">
        <f>B14/MAX(B$2:B14)-1</f>
        <v>-1.3175313370505926E-4</v>
      </c>
      <c r="AR14" s="2">
        <f>C14/MAX(C$2:C14)-1</f>
        <v>-1.5510332873666099E-3</v>
      </c>
      <c r="AS14" s="2">
        <f>D14/MAX(D$2:D14)-1</f>
        <v>-3.8834252499999611E-3</v>
      </c>
      <c r="AT14" s="2">
        <f>E14/MAX(E$2:E14)-1</f>
        <v>-2.4393815500000082E-3</v>
      </c>
      <c r="AU14" s="1">
        <f t="shared" si="13"/>
        <v>3</v>
      </c>
      <c r="AV14" s="1">
        <f t="shared" si="9"/>
        <v>8</v>
      </c>
      <c r="AW14" s="1">
        <f t="shared" si="9"/>
        <v>12</v>
      </c>
      <c r="AX14" s="1">
        <f t="shared" si="9"/>
        <v>12</v>
      </c>
      <c r="AY14" s="1" t="str">
        <f t="shared" si="14"/>
        <v/>
      </c>
      <c r="AZ14" s="1" t="str">
        <f t="shared" si="10"/>
        <v/>
      </c>
      <c r="BA14" s="1" t="str">
        <f t="shared" si="10"/>
        <v/>
      </c>
      <c r="BB14" s="1" t="str">
        <f t="shared" si="10"/>
        <v/>
      </c>
    </row>
    <row r="15" spans="1:54" x14ac:dyDescent="0.25">
      <c r="A15" s="1">
        <v>14</v>
      </c>
      <c r="B15" s="1">
        <v>2.0004342222</v>
      </c>
      <c r="C15" s="1">
        <v>2.0023602103</v>
      </c>
      <c r="D15" s="1">
        <v>1.9908075258</v>
      </c>
      <c r="E15" s="1">
        <v>1.9967391022000001</v>
      </c>
      <c r="H15" s="5" t="s">
        <v>48</v>
      </c>
      <c r="I15" s="6">
        <f>_xlfn.STDEV.S(AM3:AM301)</f>
        <v>2.9813870203615213E-3</v>
      </c>
      <c r="J15" s="6">
        <f t="shared" ref="J15:L15" si="21">_xlfn.STDEV.S(AN3:AN301)</f>
        <v>8.3011248301409785E-3</v>
      </c>
      <c r="K15" s="6">
        <f t="shared" si="21"/>
        <v>4.129977718260968E-3</v>
      </c>
      <c r="L15" s="6">
        <f t="shared" si="21"/>
        <v>1.3554230361318646E-2</v>
      </c>
      <c r="M15" s="6"/>
      <c r="R15" s="3"/>
      <c r="S15" s="2">
        <f t="shared" si="11"/>
        <v>2.0546600000059811E-5</v>
      </c>
      <c r="T15" s="2">
        <f t="shared" si="3"/>
        <v>-2.5946826999998507E-3</v>
      </c>
      <c r="U15" s="2">
        <f t="shared" si="3"/>
        <v>-1.4256237000001004E-3</v>
      </c>
      <c r="V15" s="2">
        <f t="shared" si="3"/>
        <v>1.6178653000000764E-3</v>
      </c>
      <c r="W15" s="3">
        <f>$W$2+$A15*(B$301-$W$2)/300</f>
        <v>2.0034572201813332</v>
      </c>
      <c r="X15" s="3">
        <f t="shared" si="4"/>
        <v>2.0037037330633334</v>
      </c>
      <c r="Y15" s="3">
        <f t="shared" si="4"/>
        <v>2.003535518434</v>
      </c>
      <c r="Z15" s="3">
        <f t="shared" si="4"/>
        <v>2.0039386461426667</v>
      </c>
      <c r="AA15" s="3">
        <f t="shared" si="5"/>
        <v>-3.0229979813332086E-3</v>
      </c>
      <c r="AB15" s="3">
        <f t="shared" si="0"/>
        <v>-1.3435227633333824E-3</v>
      </c>
      <c r="AC15" s="3">
        <f t="shared" si="0"/>
        <v>-1.272799263400004E-2</v>
      </c>
      <c r="AD15" s="3">
        <f t="shared" si="0"/>
        <v>-7.1995439426666419E-3</v>
      </c>
      <c r="AE15" s="3">
        <f t="shared" si="6"/>
        <v>3.0229979813332086E-3</v>
      </c>
      <c r="AF15" s="3">
        <f t="shared" si="1"/>
        <v>1.3435227633333824E-3</v>
      </c>
      <c r="AG15" s="3">
        <f t="shared" si="1"/>
        <v>1.272799263400004E-2</v>
      </c>
      <c r="AH15" s="3">
        <f t="shared" si="1"/>
        <v>7.1995439426666419E-3</v>
      </c>
      <c r="AI15" s="3" t="str">
        <f t="shared" si="12"/>
        <v/>
      </c>
      <c r="AJ15" s="3">
        <f t="shared" si="7"/>
        <v>1</v>
      </c>
      <c r="AK15" s="3" t="str">
        <f t="shared" si="7"/>
        <v/>
      </c>
      <c r="AL15" s="3" t="str">
        <f t="shared" si="7"/>
        <v/>
      </c>
      <c r="AM15" s="1">
        <f t="shared" si="8"/>
        <v>-3.0229979813332086E-3</v>
      </c>
      <c r="AN15" s="1">
        <f t="shared" si="2"/>
        <v>-1.3435227633333824E-3</v>
      </c>
      <c r="AO15" s="1">
        <f t="shared" si="2"/>
        <v>-1.272799263400004E-2</v>
      </c>
      <c r="AP15" s="1">
        <f t="shared" si="2"/>
        <v>-7.1995439426666419E-3</v>
      </c>
      <c r="AQ15" s="2">
        <f>B15/MAX(B$2:B15)-1</f>
        <v>-1.214833114319136E-4</v>
      </c>
      <c r="AR15" s="2">
        <f>C15/MAX(C$2:C15)-1</f>
        <v>-2.843161239874048E-3</v>
      </c>
      <c r="AS15" s="2">
        <f>D15/MAX(D$2:D15)-1</f>
        <v>-4.5962371000000113E-3</v>
      </c>
      <c r="AT15" s="2">
        <f>E15/MAX(E$2:E15)-1</f>
        <v>-1.63044889999997E-3</v>
      </c>
      <c r="AU15" s="1">
        <f t="shared" si="13"/>
        <v>4</v>
      </c>
      <c r="AV15" s="1">
        <f t="shared" si="9"/>
        <v>9</v>
      </c>
      <c r="AW15" s="1">
        <f t="shared" si="9"/>
        <v>13</v>
      </c>
      <c r="AX15" s="1">
        <f t="shared" si="9"/>
        <v>13</v>
      </c>
      <c r="AY15" s="1" t="str">
        <f t="shared" si="14"/>
        <v/>
      </c>
      <c r="AZ15" s="1" t="str">
        <f t="shared" si="10"/>
        <v/>
      </c>
      <c r="BA15" s="1" t="str">
        <f t="shared" si="10"/>
        <v/>
      </c>
      <c r="BB15" s="1" t="str">
        <f t="shared" si="10"/>
        <v/>
      </c>
    </row>
    <row r="16" spans="1:54" x14ac:dyDescent="0.25">
      <c r="A16" s="1">
        <v>15</v>
      </c>
      <c r="B16" s="1">
        <v>2.0001498985000001</v>
      </c>
      <c r="C16" s="1">
        <v>2.0032521356999999</v>
      </c>
      <c r="D16" s="1">
        <v>1.9900258280000001</v>
      </c>
      <c r="E16" s="1">
        <v>1.9965135929</v>
      </c>
      <c r="H16" s="5" t="s">
        <v>49</v>
      </c>
      <c r="I16" s="6">
        <f t="shared" ref="I16:J16" si="22">SUM(AE2:AE5000)</f>
        <v>1.3578046630679801</v>
      </c>
      <c r="J16" s="6">
        <f t="shared" si="22"/>
        <v>1.3399536682049999</v>
      </c>
      <c r="K16" s="6">
        <f>SUM(AG2:AG5000)</f>
        <v>4.5463600788609817</v>
      </c>
      <c r="L16" s="6">
        <f>SUM(AH2:AH5000)</f>
        <v>6.787594692932668</v>
      </c>
      <c r="R16" s="3"/>
      <c r="S16" s="2">
        <f t="shared" si="11"/>
        <v>-2.8432369999986662E-4</v>
      </c>
      <c r="T16" s="2">
        <f t="shared" si="3"/>
        <v>8.919253999999377E-4</v>
      </c>
      <c r="U16" s="2">
        <f t="shared" si="3"/>
        <v>-7.8169779999992528E-4</v>
      </c>
      <c r="V16" s="2">
        <f t="shared" si="3"/>
        <v>-2.2550930000009295E-4</v>
      </c>
      <c r="W16" s="3">
        <f>$W$2+$A16*(B$301-$W$2)/300</f>
        <v>2.0037041644800002</v>
      </c>
      <c r="X16" s="3">
        <f t="shared" si="4"/>
        <v>2.0039682854250001</v>
      </c>
      <c r="Y16" s="3">
        <f t="shared" si="4"/>
        <v>2.0037880554649998</v>
      </c>
      <c r="Z16" s="3">
        <f t="shared" si="4"/>
        <v>2.0042199780100001</v>
      </c>
      <c r="AA16" s="3">
        <f t="shared" si="5"/>
        <v>-3.554265980000082E-3</v>
      </c>
      <c r="AB16" s="3">
        <f t="shared" si="0"/>
        <v>-7.1614972500011476E-4</v>
      </c>
      <c r="AC16" s="3">
        <f t="shared" si="0"/>
        <v>-1.3762227464999777E-2</v>
      </c>
      <c r="AD16" s="3">
        <f t="shared" si="0"/>
        <v>-7.7063851100001024E-3</v>
      </c>
      <c r="AE16" s="3">
        <f t="shared" si="6"/>
        <v>3.554265980000082E-3</v>
      </c>
      <c r="AF16" s="3">
        <f t="shared" si="1"/>
        <v>7.1614972500011476E-4</v>
      </c>
      <c r="AG16" s="3">
        <f t="shared" si="1"/>
        <v>1.3762227464999777E-2</v>
      </c>
      <c r="AH16" s="3">
        <f t="shared" si="1"/>
        <v>7.7063851100001024E-3</v>
      </c>
      <c r="AI16" s="3" t="str">
        <f t="shared" si="12"/>
        <v/>
      </c>
      <c r="AJ16" s="3" t="str">
        <f t="shared" si="7"/>
        <v/>
      </c>
      <c r="AK16" s="3" t="str">
        <f t="shared" si="7"/>
        <v/>
      </c>
      <c r="AL16" s="3" t="str">
        <f t="shared" si="7"/>
        <v/>
      </c>
      <c r="AM16" s="1">
        <f t="shared" si="8"/>
        <v>-3.554265980000082E-3</v>
      </c>
      <c r="AN16" s="1">
        <f t="shared" si="2"/>
        <v>-7.1614972500011476E-4</v>
      </c>
      <c r="AO16" s="1">
        <f t="shared" si="2"/>
        <v>-1.3762227464999777E-2</v>
      </c>
      <c r="AP16" s="1">
        <f t="shared" si="2"/>
        <v>-7.7063851100001024E-3</v>
      </c>
      <c r="AQ16" s="2">
        <f>B16/MAX(B$2:B16)-1</f>
        <v>-2.6359703667233614E-4</v>
      </c>
      <c r="AR16" s="2">
        <f>C16/MAX(C$2:C16)-1</f>
        <v>-2.3989906517356552E-3</v>
      </c>
      <c r="AS16" s="2">
        <f>D16/MAX(D$2:D16)-1</f>
        <v>-4.9870859999999739E-3</v>
      </c>
      <c r="AT16" s="2">
        <f>E16/MAX(E$2:E16)-1</f>
        <v>-1.7432035500000165E-3</v>
      </c>
      <c r="AU16" s="1">
        <f t="shared" si="13"/>
        <v>5</v>
      </c>
      <c r="AV16" s="1">
        <f t="shared" si="9"/>
        <v>10</v>
      </c>
      <c r="AW16" s="1">
        <f t="shared" si="9"/>
        <v>14</v>
      </c>
      <c r="AX16" s="1">
        <f t="shared" si="9"/>
        <v>14</v>
      </c>
      <c r="AY16" s="1" t="str">
        <f t="shared" si="14"/>
        <v/>
      </c>
      <c r="AZ16" s="1" t="str">
        <f t="shared" si="10"/>
        <v/>
      </c>
      <c r="BA16" s="1" t="str">
        <f t="shared" si="10"/>
        <v/>
      </c>
      <c r="BB16" s="1" t="str">
        <f t="shared" si="10"/>
        <v/>
      </c>
    </row>
    <row r="17" spans="1:54" x14ac:dyDescent="0.25">
      <c r="A17" s="1">
        <v>16</v>
      </c>
      <c r="B17" s="1">
        <v>2.0002211954</v>
      </c>
      <c r="C17" s="1">
        <v>1.9987183944</v>
      </c>
      <c r="D17" s="1">
        <v>1.9904174071</v>
      </c>
      <c r="E17" s="1">
        <v>1.9976041714999999</v>
      </c>
      <c r="H17" s="5" t="s">
        <v>50</v>
      </c>
      <c r="I17" s="6">
        <f>1/(SUM(AE2:AE5000)/AVERAGE(B2:B5000))</f>
        <v>1.4970055193591321</v>
      </c>
      <c r="J17" s="6">
        <f>1/(SUM(AF2:AF5000)/AVERAGE(C2:C5000))</f>
        <v>1.5207802735096065</v>
      </c>
      <c r="K17" s="6">
        <f>1/(SUM(AG2:AG5000)/AVERAGE(D2:D5000))</f>
        <v>0.45083139876296463</v>
      </c>
      <c r="L17" s="6">
        <f>1/(SUM(AH2:AH5000)/AVERAGE(E2:E5000))</f>
        <v>0.29755963400711277</v>
      </c>
      <c r="R17" s="3"/>
      <c r="S17" s="2">
        <f t="shared" si="11"/>
        <v>7.1296899999850893E-5</v>
      </c>
      <c r="T17" s="2">
        <f t="shared" si="3"/>
        <v>-4.5337412999999493E-3</v>
      </c>
      <c r="U17" s="2">
        <f t="shared" si="3"/>
        <v>3.9157909999998353E-4</v>
      </c>
      <c r="V17" s="2">
        <f t="shared" si="3"/>
        <v>1.0905785999999473E-3</v>
      </c>
      <c r="W17" s="3">
        <f>$W$2+$A17*(B$301-$W$2)/300</f>
        <v>2.0039511087786668</v>
      </c>
      <c r="X17" s="3">
        <f t="shared" si="4"/>
        <v>2.0042328377866667</v>
      </c>
      <c r="Y17" s="3">
        <f t="shared" si="4"/>
        <v>2.0040405924960001</v>
      </c>
      <c r="Z17" s="3">
        <f t="shared" si="4"/>
        <v>2.0045013098773334</v>
      </c>
      <c r="AA17" s="3">
        <f t="shared" si="5"/>
        <v>-3.7299133786667937E-3</v>
      </c>
      <c r="AB17" s="3">
        <f t="shared" si="0"/>
        <v>-5.5144433866667342E-3</v>
      </c>
      <c r="AC17" s="3">
        <f t="shared" si="0"/>
        <v>-1.3623185396000048E-2</v>
      </c>
      <c r="AD17" s="3">
        <f t="shared" si="0"/>
        <v>-6.8971383773335226E-3</v>
      </c>
      <c r="AE17" s="3">
        <f t="shared" si="6"/>
        <v>3.7299133786667937E-3</v>
      </c>
      <c r="AF17" s="3">
        <f t="shared" si="1"/>
        <v>5.5144433866667342E-3</v>
      </c>
      <c r="AG17" s="3">
        <f t="shared" si="1"/>
        <v>1.3623185396000048E-2</v>
      </c>
      <c r="AH17" s="3">
        <f t="shared" si="1"/>
        <v>6.8971383773335226E-3</v>
      </c>
      <c r="AI17" s="3" t="str">
        <f t="shared" si="12"/>
        <v/>
      </c>
      <c r="AJ17" s="3" t="str">
        <f t="shared" si="7"/>
        <v/>
      </c>
      <c r="AK17" s="3" t="str">
        <f t="shared" si="7"/>
        <v/>
      </c>
      <c r="AL17" s="3" t="str">
        <f t="shared" si="7"/>
        <v/>
      </c>
      <c r="AM17" s="1">
        <f t="shared" si="8"/>
        <v>-3.7299133786667937E-3</v>
      </c>
      <c r="AN17" s="1">
        <f t="shared" si="2"/>
        <v>-5.5144433866667342E-3</v>
      </c>
      <c r="AO17" s="1">
        <f t="shared" si="2"/>
        <v>-1.3623185396000048E-2</v>
      </c>
      <c r="AP17" s="1">
        <f t="shared" si="2"/>
        <v>-6.8971383773335226E-3</v>
      </c>
      <c r="AQ17" s="2">
        <f>B17/MAX(B$2:B17)-1</f>
        <v>-2.2796065441832436E-4</v>
      </c>
      <c r="AR17" s="2">
        <f>C17/MAX(C$2:C17)-1</f>
        <v>-4.6567518273769037E-3</v>
      </c>
      <c r="AS17" s="2">
        <f>D17/MAX(D$2:D17)-1</f>
        <v>-4.7912964499999822E-3</v>
      </c>
      <c r="AT17" s="2">
        <f>E17/MAX(E$2:E17)-1</f>
        <v>-1.1979142500000428E-3</v>
      </c>
      <c r="AU17" s="1">
        <f t="shared" si="13"/>
        <v>6</v>
      </c>
      <c r="AV17" s="1">
        <f t="shared" si="9"/>
        <v>11</v>
      </c>
      <c r="AW17" s="1">
        <f t="shared" si="9"/>
        <v>15</v>
      </c>
      <c r="AX17" s="1">
        <f t="shared" si="9"/>
        <v>15</v>
      </c>
      <c r="AY17" s="1" t="str">
        <f t="shared" si="14"/>
        <v/>
      </c>
      <c r="AZ17" s="1" t="str">
        <f t="shared" si="10"/>
        <v/>
      </c>
      <c r="BA17" s="1" t="str">
        <f t="shared" si="10"/>
        <v/>
      </c>
      <c r="BB17" s="1" t="str">
        <f t="shared" si="10"/>
        <v/>
      </c>
    </row>
    <row r="18" spans="1:54" x14ac:dyDescent="0.25">
      <c r="A18" s="1">
        <v>17</v>
      </c>
      <c r="B18" s="1">
        <v>1.9999127202</v>
      </c>
      <c r="C18" s="1">
        <v>2.0006325002000001</v>
      </c>
      <c r="D18" s="1">
        <v>1.9905585127000001</v>
      </c>
      <c r="E18" s="1">
        <v>1.9965278491</v>
      </c>
      <c r="H18" s="5" t="s">
        <v>51</v>
      </c>
      <c r="I18" s="3">
        <f>DEVSQ(B2:B5000)</f>
        <v>0.17065279148999477</v>
      </c>
      <c r="J18" s="3">
        <f>DEVSQ(C2:C5000)</f>
        <v>0.22978188226574786</v>
      </c>
      <c r="K18" s="3">
        <f>DEVSQ(D2:D5000)</f>
        <v>0.25898703195157907</v>
      </c>
      <c r="L18" s="3">
        <f>DEVSQ(E2:E5000)</f>
        <v>0.24957974514989761</v>
      </c>
      <c r="R18" s="3"/>
      <c r="S18" s="2">
        <f t="shared" si="11"/>
        <v>-3.0847519999999129E-4</v>
      </c>
      <c r="T18" s="2">
        <f t="shared" si="3"/>
        <v>1.9141058000000655E-3</v>
      </c>
      <c r="U18" s="2">
        <f t="shared" si="3"/>
        <v>1.4110560000002437E-4</v>
      </c>
      <c r="V18" s="2">
        <f t="shared" si="3"/>
        <v>-1.076322399999885E-3</v>
      </c>
      <c r="W18" s="3">
        <f>$W$2+$A18*(B$301-$W$2)/300</f>
        <v>2.0041980530773333</v>
      </c>
      <c r="X18" s="3">
        <f t="shared" si="4"/>
        <v>2.0044973901483334</v>
      </c>
      <c r="Y18" s="3">
        <f t="shared" si="4"/>
        <v>2.0042931295269999</v>
      </c>
      <c r="Z18" s="3">
        <f t="shared" si="4"/>
        <v>2.0047826417446668</v>
      </c>
      <c r="AA18" s="3">
        <f t="shared" si="5"/>
        <v>-4.2853328773333477E-3</v>
      </c>
      <c r="AB18" s="3">
        <f t="shared" si="5"/>
        <v>-3.8648899483333388E-3</v>
      </c>
      <c r="AC18" s="3">
        <f t="shared" si="5"/>
        <v>-1.3734616826999835E-2</v>
      </c>
      <c r="AD18" s="3">
        <f t="shared" si="5"/>
        <v>-8.2547926446667752E-3</v>
      </c>
      <c r="AE18" s="3">
        <f t="shared" si="6"/>
        <v>4.2853328773333477E-3</v>
      </c>
      <c r="AF18" s="3">
        <f t="shared" si="6"/>
        <v>3.8648899483333388E-3</v>
      </c>
      <c r="AG18" s="3">
        <f t="shared" si="6"/>
        <v>1.3734616826999835E-2</v>
      </c>
      <c r="AH18" s="3">
        <f t="shared" si="6"/>
        <v>8.2547926446667752E-3</v>
      </c>
      <c r="AI18" s="3" t="str">
        <f t="shared" si="12"/>
        <v/>
      </c>
      <c r="AJ18" s="3" t="str">
        <f t="shared" si="7"/>
        <v/>
      </c>
      <c r="AK18" s="3" t="str">
        <f t="shared" si="7"/>
        <v/>
      </c>
      <c r="AL18" s="3" t="str">
        <f t="shared" si="7"/>
        <v/>
      </c>
      <c r="AM18" s="1">
        <f t="shared" si="8"/>
        <v>-4.2853328773333477E-3</v>
      </c>
      <c r="AN18" s="1">
        <f t="shared" si="8"/>
        <v>-3.8648899483333388E-3</v>
      </c>
      <c r="AO18" s="1">
        <f t="shared" si="8"/>
        <v>-1.3734616826999835E-2</v>
      </c>
      <c r="AP18" s="1">
        <f t="shared" si="8"/>
        <v>-8.2547926446667752E-3</v>
      </c>
      <c r="AQ18" s="2">
        <f>B18/MAX(B$2:B18)-1</f>
        <v>-3.8214604176489697E-4</v>
      </c>
      <c r="AR18" s="2">
        <f>C18/MAX(C$2:C18)-1</f>
        <v>-3.7035448675289961E-3</v>
      </c>
      <c r="AS18" s="2">
        <f>D18/MAX(D$2:D18)-1</f>
        <v>-4.72074364999997E-3</v>
      </c>
      <c r="AT18" s="2">
        <f>E18/MAX(E$2:E18)-1</f>
        <v>-1.7360754499999853E-3</v>
      </c>
      <c r="AU18" s="1">
        <f t="shared" si="13"/>
        <v>7</v>
      </c>
      <c r="AV18" s="1">
        <f t="shared" si="9"/>
        <v>12</v>
      </c>
      <c r="AW18" s="1">
        <f t="shared" si="9"/>
        <v>16</v>
      </c>
      <c r="AX18" s="1">
        <f t="shared" si="9"/>
        <v>16</v>
      </c>
      <c r="AY18" s="1" t="str">
        <f t="shared" si="14"/>
        <v/>
      </c>
      <c r="AZ18" s="1" t="str">
        <f t="shared" si="10"/>
        <v/>
      </c>
      <c r="BA18" s="1" t="str">
        <f t="shared" si="10"/>
        <v/>
      </c>
      <c r="BB18" s="1" t="str">
        <f t="shared" si="10"/>
        <v/>
      </c>
    </row>
    <row r="19" spans="1:54" x14ac:dyDescent="0.25">
      <c r="A19" s="1">
        <v>18</v>
      </c>
      <c r="B19" s="1">
        <v>1.9997111283</v>
      </c>
      <c r="C19" s="1">
        <v>1.9984599699000001</v>
      </c>
      <c r="D19" s="1">
        <v>1.9910821143999999</v>
      </c>
      <c r="E19" s="1">
        <v>1.9964600589999999</v>
      </c>
      <c r="H19" s="5" t="s">
        <v>52</v>
      </c>
      <c r="I19" s="2">
        <f>SLOPE(B2:B300,$A$2:$A$300)</f>
        <v>2.7452342579614372E-4</v>
      </c>
      <c r="J19" s="2">
        <f>SLOPE(C2:C300,$A$2:$A$300)</f>
        <v>3.1230090808417296E-4</v>
      </c>
      <c r="K19" s="2">
        <f>SLOPE(D2:D300,$A$2:$A$300)</f>
        <v>3.0639958063352114E-4</v>
      </c>
      <c r="L19" s="2">
        <f>SLOPE(E2:E300,$A$2:$A$300)</f>
        <v>2.9250813740894709E-4</v>
      </c>
      <c r="M19" s="3"/>
      <c r="R19" s="3"/>
      <c r="S19" s="2">
        <f t="shared" si="11"/>
        <v>-2.0159190000001992E-4</v>
      </c>
      <c r="T19" s="2">
        <f t="shared" si="11"/>
        <v>-2.1725302999999752E-3</v>
      </c>
      <c r="U19" s="2">
        <f t="shared" si="11"/>
        <v>5.2360169999987605E-4</v>
      </c>
      <c r="V19" s="2">
        <f t="shared" si="11"/>
        <v>-6.7790100000131304E-5</v>
      </c>
      <c r="W19" s="3">
        <f>$W$2+$A19*(B$301-$W$2)/300</f>
        <v>2.0044449973759999</v>
      </c>
      <c r="X19" s="3">
        <f t="shared" ref="X19:Z82" si="23">$W$2+$A19*(C$301-$W$2)/300</f>
        <v>2.0047619425100001</v>
      </c>
      <c r="Y19" s="3">
        <f t="shared" si="23"/>
        <v>2.0045456665580001</v>
      </c>
      <c r="Z19" s="3">
        <f t="shared" si="23"/>
        <v>2.0050639736120002</v>
      </c>
      <c r="AA19" s="3">
        <f t="shared" si="5"/>
        <v>-4.7338690759999302E-3</v>
      </c>
      <c r="AB19" s="3">
        <f t="shared" si="5"/>
        <v>-6.301972609999984E-3</v>
      </c>
      <c r="AC19" s="3">
        <f t="shared" si="5"/>
        <v>-1.3463552158000214E-2</v>
      </c>
      <c r="AD19" s="3">
        <f t="shared" si="5"/>
        <v>-8.6039146120002741E-3</v>
      </c>
      <c r="AE19" s="3">
        <f t="shared" si="6"/>
        <v>4.7338690759999302E-3</v>
      </c>
      <c r="AF19" s="3">
        <f t="shared" si="6"/>
        <v>6.301972609999984E-3</v>
      </c>
      <c r="AG19" s="3">
        <f t="shared" si="6"/>
        <v>1.3463552158000214E-2</v>
      </c>
      <c r="AH19" s="3">
        <f t="shared" si="6"/>
        <v>8.6039146120002741E-3</v>
      </c>
      <c r="AI19" s="3" t="str">
        <f t="shared" si="12"/>
        <v/>
      </c>
      <c r="AJ19" s="3" t="str">
        <f t="shared" si="12"/>
        <v/>
      </c>
      <c r="AK19" s="3" t="str">
        <f t="shared" si="12"/>
        <v/>
      </c>
      <c r="AL19" s="3" t="str">
        <f t="shared" si="12"/>
        <v/>
      </c>
      <c r="AM19" s="1">
        <f t="shared" si="8"/>
        <v>-4.7338690759999302E-3</v>
      </c>
      <c r="AN19" s="1">
        <f t="shared" si="8"/>
        <v>-6.301972609999984E-3</v>
      </c>
      <c r="AO19" s="1">
        <f t="shared" si="8"/>
        <v>-1.3463552158000214E-2</v>
      </c>
      <c r="AP19" s="1">
        <f t="shared" si="8"/>
        <v>-8.6039146120002741E-3</v>
      </c>
      <c r="AQ19" s="2">
        <f>B19/MAX(B$2:B19)-1</f>
        <v>-4.8290787022764459E-4</v>
      </c>
      <c r="AR19" s="2">
        <f>C19/MAX(C$2:C19)-1</f>
        <v>-4.7854448348351175E-3</v>
      </c>
      <c r="AS19" s="2">
        <f>D19/MAX(D$2:D19)-1</f>
        <v>-4.458942800000032E-3</v>
      </c>
      <c r="AT19" s="2">
        <f>E19/MAX(E$2:E19)-1</f>
        <v>-1.769970500000051E-3</v>
      </c>
      <c r="AU19" s="1">
        <f t="shared" si="13"/>
        <v>8</v>
      </c>
      <c r="AV19" s="1">
        <f t="shared" si="13"/>
        <v>13</v>
      </c>
      <c r="AW19" s="1">
        <f t="shared" si="13"/>
        <v>17</v>
      </c>
      <c r="AX19" s="1">
        <f t="shared" si="13"/>
        <v>17</v>
      </c>
      <c r="AY19" s="1" t="str">
        <f t="shared" si="14"/>
        <v/>
      </c>
      <c r="AZ19" s="1" t="str">
        <f t="shared" si="14"/>
        <v/>
      </c>
      <c r="BA19" s="1" t="str">
        <f t="shared" si="14"/>
        <v/>
      </c>
      <c r="BB19" s="1" t="str">
        <f t="shared" si="14"/>
        <v/>
      </c>
    </row>
    <row r="20" spans="1:54" x14ac:dyDescent="0.25">
      <c r="A20" s="1">
        <v>19</v>
      </c>
      <c r="B20" s="1">
        <v>1.9997346228999999</v>
      </c>
      <c r="C20" s="1">
        <v>1.9970252609000001</v>
      </c>
      <c r="D20" s="1">
        <v>1.9933171842999999</v>
      </c>
      <c r="E20" s="1">
        <v>1.9985466463999999</v>
      </c>
      <c r="H20" s="5" t="s">
        <v>53</v>
      </c>
      <c r="I20" s="9">
        <f>(STEYX(B2:B300,$A$2:$A$300)/(SQRT(DEVSQ($A$2:$A$300))))</f>
        <v>1.2624948982360182E-6</v>
      </c>
      <c r="J20" s="9">
        <f>(STEYX(C2:C300,$A$2:$A$300)/(SQRT(DEVSQ($A$2:$A$300))))</f>
        <v>4.0383436906951284E-6</v>
      </c>
      <c r="K20" s="9">
        <f>(STEYX(D2:D300,$A$2:$A$300)/(SQRT(DEVSQ($A$2:$A$300))))</f>
        <v>8.6217617722441318E-6</v>
      </c>
      <c r="L20" s="9">
        <f>(STEYX(E2:E300,$A$2:$A$300)/(SQRT(DEVSQ($A$2:$A$300))))</f>
        <v>9.1003729882973399E-6</v>
      </c>
      <c r="R20" s="3"/>
      <c r="S20" s="2">
        <f t="shared" si="11"/>
        <v>2.3494599999951404E-5</v>
      </c>
      <c r="T20" s="2">
        <f t="shared" si="11"/>
        <v>-1.4347089999999785E-3</v>
      </c>
      <c r="U20" s="2">
        <f t="shared" si="11"/>
        <v>2.2350698999999974E-3</v>
      </c>
      <c r="V20" s="2">
        <f t="shared" si="11"/>
        <v>2.0865874000000062E-3</v>
      </c>
      <c r="W20" s="3">
        <f>$W$2+$A20*(B$301-$W$2)/300</f>
        <v>2.0046919416746665</v>
      </c>
      <c r="X20" s="3">
        <f t="shared" si="23"/>
        <v>2.0050264948716667</v>
      </c>
      <c r="Y20" s="3">
        <f t="shared" si="23"/>
        <v>2.004798203589</v>
      </c>
      <c r="Z20" s="3">
        <f t="shared" si="23"/>
        <v>2.0053453054793335</v>
      </c>
      <c r="AA20" s="3">
        <f t="shared" si="5"/>
        <v>-4.9573187746665415E-3</v>
      </c>
      <c r="AB20" s="3">
        <f t="shared" si="5"/>
        <v>-8.0012339716666325E-3</v>
      </c>
      <c r="AC20" s="3">
        <f t="shared" si="5"/>
        <v>-1.1481019289000027E-2</v>
      </c>
      <c r="AD20" s="3">
        <f t="shared" si="5"/>
        <v>-6.7986590793336354E-3</v>
      </c>
      <c r="AE20" s="3">
        <f t="shared" si="6"/>
        <v>4.9573187746665415E-3</v>
      </c>
      <c r="AF20" s="3">
        <f t="shared" si="6"/>
        <v>8.0012339716666325E-3</v>
      </c>
      <c r="AG20" s="3">
        <f t="shared" si="6"/>
        <v>1.1481019289000027E-2</v>
      </c>
      <c r="AH20" s="3">
        <f t="shared" si="6"/>
        <v>6.7986590793336354E-3</v>
      </c>
      <c r="AI20" s="3" t="str">
        <f t="shared" si="12"/>
        <v/>
      </c>
      <c r="AJ20" s="3" t="str">
        <f t="shared" si="12"/>
        <v/>
      </c>
      <c r="AK20" s="3" t="str">
        <f t="shared" si="12"/>
        <v/>
      </c>
      <c r="AL20" s="3" t="str">
        <f t="shared" si="12"/>
        <v/>
      </c>
      <c r="AM20" s="1">
        <f t="shared" si="8"/>
        <v>-4.9573187746665415E-3</v>
      </c>
      <c r="AN20" s="1">
        <f t="shared" si="8"/>
        <v>-8.0012339716666325E-3</v>
      </c>
      <c r="AO20" s="1">
        <f t="shared" si="8"/>
        <v>-1.1481019289000027E-2</v>
      </c>
      <c r="AP20" s="1">
        <f t="shared" si="8"/>
        <v>-6.7986590793336354E-3</v>
      </c>
      <c r="AQ20" s="2">
        <f>B20/MAX(B$2:B20)-1</f>
        <v>-4.7116454693441057E-4</v>
      </c>
      <c r="AR20" s="2">
        <f>C20/MAX(C$2:C20)-1</f>
        <v>-5.4999166284822598E-3</v>
      </c>
      <c r="AS20" s="2">
        <f>D20/MAX(D$2:D20)-1</f>
        <v>-3.3414078500000333E-3</v>
      </c>
      <c r="AT20" s="2">
        <f>E20/MAX(E$2:E20)-1</f>
        <v>-7.2667680000004786E-4</v>
      </c>
      <c r="AU20" s="1">
        <f t="shared" si="13"/>
        <v>9</v>
      </c>
      <c r="AV20" s="1">
        <f t="shared" si="13"/>
        <v>14</v>
      </c>
      <c r="AW20" s="1">
        <f t="shared" si="13"/>
        <v>18</v>
      </c>
      <c r="AX20" s="1">
        <f t="shared" si="13"/>
        <v>18</v>
      </c>
      <c r="AY20" s="1" t="str">
        <f t="shared" si="14"/>
        <v/>
      </c>
      <c r="AZ20" s="1" t="str">
        <f t="shared" si="14"/>
        <v/>
      </c>
      <c r="BA20" s="1" t="str">
        <f t="shared" si="14"/>
        <v/>
      </c>
      <c r="BB20" s="1" t="str">
        <f t="shared" si="14"/>
        <v/>
      </c>
    </row>
    <row r="21" spans="1:54" x14ac:dyDescent="0.25">
      <c r="A21" s="1">
        <v>20</v>
      </c>
      <c r="B21" s="1">
        <v>1.9985705668</v>
      </c>
      <c r="C21" s="1">
        <v>1.9980135393</v>
      </c>
      <c r="D21" s="1">
        <v>1.9921699975</v>
      </c>
      <c r="E21" s="1">
        <v>1.9972927696</v>
      </c>
      <c r="H21" s="5" t="s">
        <v>54</v>
      </c>
      <c r="I21" s="1">
        <f>INDEX(LINEST(B2:B300,$A$2:$A$300,TRUE,TRUE),5,2)</f>
        <v>1.0544917200984471E-3</v>
      </c>
      <c r="J21" s="1">
        <f>INDEX(LINEST(C2:C300,$A$2:$A$300,TRUE,TRUE),5,2)</f>
        <v>1.0789230355900528E-2</v>
      </c>
      <c r="K21" s="1">
        <f>INDEX(LINEST(D2:D300,$A$2:$A$300,TRUE,TRUE),5,2)</f>
        <v>4.9178575830732464E-2</v>
      </c>
      <c r="L21" s="1">
        <f>INDEX(LINEST(E2:E300,$A$2:$A$300,TRUE,TRUE),5,2)</f>
        <v>5.4790125572571471E-2</v>
      </c>
      <c r="R21" s="3"/>
      <c r="S21" s="2">
        <f t="shared" si="11"/>
        <v>-1.1640560999999217E-3</v>
      </c>
      <c r="T21" s="2">
        <f t="shared" si="11"/>
        <v>9.8827839999993117E-4</v>
      </c>
      <c r="U21" s="2">
        <f t="shared" si="11"/>
        <v>-1.1471867999999219E-3</v>
      </c>
      <c r="V21" s="2">
        <f t="shared" si="11"/>
        <v>-1.2538767999998868E-3</v>
      </c>
      <c r="W21" s="3">
        <f>$W$2+$A21*(B$301-$W$2)/300</f>
        <v>2.0049388859733335</v>
      </c>
      <c r="X21" s="3">
        <f t="shared" si="23"/>
        <v>2.0052910472333334</v>
      </c>
      <c r="Y21" s="3">
        <f t="shared" si="23"/>
        <v>2.0050507406200002</v>
      </c>
      <c r="Z21" s="3">
        <f t="shared" si="23"/>
        <v>2.0056266373466665</v>
      </c>
      <c r="AA21" s="3">
        <f t="shared" si="5"/>
        <v>-6.3683191733334699E-3</v>
      </c>
      <c r="AB21" s="3">
        <f t="shared" si="5"/>
        <v>-7.2775079333333714E-3</v>
      </c>
      <c r="AC21" s="3">
        <f t="shared" si="5"/>
        <v>-1.2880743120000204E-2</v>
      </c>
      <c r="AD21" s="3">
        <f t="shared" si="5"/>
        <v>-8.3338677466664457E-3</v>
      </c>
      <c r="AE21" s="3">
        <f t="shared" si="6"/>
        <v>6.3683191733334699E-3</v>
      </c>
      <c r="AF21" s="3">
        <f t="shared" si="6"/>
        <v>7.2775079333333714E-3</v>
      </c>
      <c r="AG21" s="3">
        <f t="shared" si="6"/>
        <v>1.2880743120000204E-2</v>
      </c>
      <c r="AH21" s="3">
        <f t="shared" si="6"/>
        <v>8.3338677466664457E-3</v>
      </c>
      <c r="AI21" s="3" t="str">
        <f t="shared" si="12"/>
        <v/>
      </c>
      <c r="AJ21" s="3" t="str">
        <f t="shared" si="12"/>
        <v/>
      </c>
      <c r="AK21" s="3" t="str">
        <f t="shared" si="12"/>
        <v/>
      </c>
      <c r="AL21" s="3" t="str">
        <f t="shared" si="12"/>
        <v/>
      </c>
      <c r="AM21" s="1">
        <f t="shared" si="8"/>
        <v>-6.3683191733334699E-3</v>
      </c>
      <c r="AN21" s="1">
        <f t="shared" si="8"/>
        <v>-7.2775079333333714E-3</v>
      </c>
      <c r="AO21" s="1">
        <f t="shared" si="8"/>
        <v>-1.2880743120000204E-2</v>
      </c>
      <c r="AP21" s="1">
        <f t="shared" si="8"/>
        <v>-8.3338677466664457E-3</v>
      </c>
      <c r="AQ21" s="2">
        <f>B21/MAX(B$2:B21)-1</f>
        <v>-1.0529955682665459E-3</v>
      </c>
      <c r="AR21" s="2">
        <f>C21/MAX(C$2:C21)-1</f>
        <v>-5.0077631387706045E-3</v>
      </c>
      <c r="AS21" s="2">
        <f>D21/MAX(D$2:D21)-1</f>
        <v>-3.9150012499999942E-3</v>
      </c>
      <c r="AT21" s="2">
        <f>E21/MAX(E$2:E21)-1</f>
        <v>-1.3536151999999912E-3</v>
      </c>
      <c r="AU21" s="1">
        <f t="shared" si="13"/>
        <v>10</v>
      </c>
      <c r="AV21" s="1">
        <f t="shared" si="13"/>
        <v>15</v>
      </c>
      <c r="AW21" s="1">
        <f t="shared" si="13"/>
        <v>19</v>
      </c>
      <c r="AX21" s="1">
        <f t="shared" si="13"/>
        <v>19</v>
      </c>
      <c r="AY21" s="1" t="str">
        <f t="shared" si="14"/>
        <v/>
      </c>
      <c r="AZ21" s="1" t="str">
        <f t="shared" si="14"/>
        <v/>
      </c>
      <c r="BA21" s="1" t="str">
        <f t="shared" si="14"/>
        <v/>
      </c>
      <c r="BB21" s="1" t="str">
        <f t="shared" si="14"/>
        <v/>
      </c>
    </row>
    <row r="22" spans="1:54" x14ac:dyDescent="0.25">
      <c r="A22" s="1">
        <v>21</v>
      </c>
      <c r="B22" s="1">
        <v>1.9992934444000001</v>
      </c>
      <c r="C22" s="1">
        <v>1.994394918</v>
      </c>
      <c r="D22" s="1">
        <v>1.9936421394999999</v>
      </c>
      <c r="E22" s="1">
        <v>1.9966357714</v>
      </c>
      <c r="H22" s="5" t="s">
        <v>55</v>
      </c>
      <c r="I22" s="1">
        <f>1000*I19/I21</f>
        <v>260.33720375776329</v>
      </c>
      <c r="J22" s="1">
        <f t="shared" ref="J22:L22" si="24">1000*J19/J21</f>
        <v>28.945615005186962</v>
      </c>
      <c r="K22" s="1">
        <f t="shared" si="24"/>
        <v>6.230346760917123</v>
      </c>
      <c r="L22" s="1">
        <f t="shared" si="24"/>
        <v>5.3387017159051711</v>
      </c>
      <c r="R22" s="3"/>
      <c r="S22" s="2">
        <f t="shared" si="11"/>
        <v>7.2287760000011581E-4</v>
      </c>
      <c r="T22" s="2">
        <f t="shared" si="11"/>
        <v>-3.6186213000000134E-3</v>
      </c>
      <c r="U22" s="2">
        <f t="shared" si="11"/>
        <v>1.4721419999998986E-3</v>
      </c>
      <c r="V22" s="2">
        <f t="shared" si="11"/>
        <v>-6.5699819999998077E-4</v>
      </c>
      <c r="W22" s="3">
        <f>$W$2+$A22*(B$301-$W$2)/300</f>
        <v>2.005185830272</v>
      </c>
      <c r="X22" s="3">
        <f t="shared" si="23"/>
        <v>2.0055555995950001</v>
      </c>
      <c r="Y22" s="3">
        <f t="shared" si="23"/>
        <v>2.005303277651</v>
      </c>
      <c r="Z22" s="3">
        <f t="shared" si="23"/>
        <v>2.0059079692139998</v>
      </c>
      <c r="AA22" s="3">
        <f t="shared" si="5"/>
        <v>-5.8923858719999167E-3</v>
      </c>
      <c r="AB22" s="3">
        <f t="shared" si="5"/>
        <v>-1.1160681595000055E-2</v>
      </c>
      <c r="AC22" s="3">
        <f t="shared" si="5"/>
        <v>-1.1661138151000117E-2</v>
      </c>
      <c r="AD22" s="3">
        <f t="shared" si="5"/>
        <v>-9.272197813999794E-3</v>
      </c>
      <c r="AE22" s="3">
        <f t="shared" si="6"/>
        <v>5.8923858719999167E-3</v>
      </c>
      <c r="AF22" s="3">
        <f t="shared" si="6"/>
        <v>1.1160681595000055E-2</v>
      </c>
      <c r="AG22" s="3">
        <f t="shared" si="6"/>
        <v>1.1661138151000117E-2</v>
      </c>
      <c r="AH22" s="3">
        <f t="shared" si="6"/>
        <v>9.272197813999794E-3</v>
      </c>
      <c r="AI22" s="3" t="str">
        <f t="shared" si="12"/>
        <v/>
      </c>
      <c r="AJ22" s="3" t="str">
        <f t="shared" si="12"/>
        <v/>
      </c>
      <c r="AK22" s="3" t="str">
        <f t="shared" si="12"/>
        <v/>
      </c>
      <c r="AL22" s="3" t="str">
        <f t="shared" si="12"/>
        <v/>
      </c>
      <c r="AM22" s="1">
        <f t="shared" si="8"/>
        <v>-5.8923858719999167E-3</v>
      </c>
      <c r="AN22" s="1">
        <f t="shared" si="8"/>
        <v>-1.1160681595000055E-2</v>
      </c>
      <c r="AO22" s="1">
        <f t="shared" si="8"/>
        <v>-1.1661138151000117E-2</v>
      </c>
      <c r="AP22" s="1">
        <f t="shared" si="8"/>
        <v>-9.272197813999794E-3</v>
      </c>
      <c r="AQ22" s="2">
        <f>B22/MAX(B$2:B22)-1</f>
        <v>-6.9167912285961197E-4</v>
      </c>
      <c r="AR22" s="2">
        <f>C22/MAX(C$2:C22)-1</f>
        <v>-6.8098030303030965E-3</v>
      </c>
      <c r="AS22" s="2">
        <f>D22/MAX(D$2:D22)-1</f>
        <v>-3.1789302500000449E-3</v>
      </c>
      <c r="AT22" s="2">
        <f>E22/MAX(E$2:E22)-1</f>
        <v>-1.6821142999999816E-3</v>
      </c>
      <c r="AU22" s="1">
        <f t="shared" si="13"/>
        <v>11</v>
      </c>
      <c r="AV22" s="1">
        <f t="shared" si="13"/>
        <v>16</v>
      </c>
      <c r="AW22" s="1">
        <f t="shared" si="13"/>
        <v>20</v>
      </c>
      <c r="AX22" s="1">
        <f t="shared" si="13"/>
        <v>20</v>
      </c>
      <c r="AY22" s="1" t="str">
        <f t="shared" si="14"/>
        <v/>
      </c>
      <c r="AZ22" s="1" t="str">
        <f t="shared" si="14"/>
        <v/>
      </c>
      <c r="BA22" s="1" t="str">
        <f t="shared" si="14"/>
        <v/>
      </c>
      <c r="BB22" s="1" t="str">
        <f t="shared" si="14"/>
        <v/>
      </c>
    </row>
    <row r="23" spans="1:54" x14ac:dyDescent="0.25">
      <c r="A23" s="1">
        <v>22</v>
      </c>
      <c r="B23" s="1">
        <v>1.9987177730000001</v>
      </c>
      <c r="C23" s="1">
        <v>1.9966425113999999</v>
      </c>
      <c r="D23" s="1">
        <v>1.9940696522999999</v>
      </c>
      <c r="E23" s="1">
        <v>1.9962926322000001</v>
      </c>
      <c r="H23" s="5" t="s">
        <v>56</v>
      </c>
      <c r="I23" s="2">
        <f>POWER(POWER(10,B300)/POWER(10,B2)-1,252/300)</f>
        <v>0.24297782292937958</v>
      </c>
      <c r="J23" s="2">
        <f t="shared" ref="J23:L23" si="25">POWER(POWER(10,C300)/POWER(10,C2)-1,252/300)</f>
        <v>0.26048392560904843</v>
      </c>
      <c r="K23" s="2">
        <f t="shared" si="25"/>
        <v>0.24882291212607555</v>
      </c>
      <c r="L23" s="2">
        <f t="shared" si="25"/>
        <v>0.27148117550917705</v>
      </c>
      <c r="R23" s="3"/>
      <c r="S23" s="2">
        <f t="shared" si="11"/>
        <v>-5.7567140000003292E-4</v>
      </c>
      <c r="T23" s="2">
        <f t="shared" si="11"/>
        <v>2.2475933999999143E-3</v>
      </c>
      <c r="U23" s="2">
        <f t="shared" si="11"/>
        <v>4.2751279999997394E-4</v>
      </c>
      <c r="V23" s="2">
        <f t="shared" si="11"/>
        <v>-3.4313919999995335E-4</v>
      </c>
      <c r="W23" s="3">
        <f>$W$2+$A23*(B$301-$W$2)/300</f>
        <v>2.0054327745706666</v>
      </c>
      <c r="X23" s="3">
        <f t="shared" si="23"/>
        <v>2.0058201519566667</v>
      </c>
      <c r="Y23" s="3">
        <f t="shared" si="23"/>
        <v>2.0055558146819998</v>
      </c>
      <c r="Z23" s="3">
        <f t="shared" si="23"/>
        <v>2.0061893010813332</v>
      </c>
      <c r="AA23" s="3">
        <f t="shared" si="5"/>
        <v>-6.7150015706665123E-3</v>
      </c>
      <c r="AB23" s="3">
        <f t="shared" si="5"/>
        <v>-9.1776405566668107E-3</v>
      </c>
      <c r="AC23" s="3">
        <f t="shared" si="5"/>
        <v>-1.1486162381999954E-2</v>
      </c>
      <c r="AD23" s="3">
        <f t="shared" si="5"/>
        <v>-9.896668881333115E-3</v>
      </c>
      <c r="AE23" s="3">
        <f t="shared" si="6"/>
        <v>6.7150015706665123E-3</v>
      </c>
      <c r="AF23" s="3">
        <f t="shared" si="6"/>
        <v>9.1776405566668107E-3</v>
      </c>
      <c r="AG23" s="3">
        <f t="shared" si="6"/>
        <v>1.1486162381999954E-2</v>
      </c>
      <c r="AH23" s="3">
        <f t="shared" si="6"/>
        <v>9.896668881333115E-3</v>
      </c>
      <c r="AI23" s="3" t="str">
        <f t="shared" si="12"/>
        <v/>
      </c>
      <c r="AJ23" s="3" t="str">
        <f t="shared" si="12"/>
        <v/>
      </c>
      <c r="AK23" s="3" t="str">
        <f t="shared" si="12"/>
        <v/>
      </c>
      <c r="AL23" s="3" t="str">
        <f t="shared" si="12"/>
        <v/>
      </c>
      <c r="AM23" s="1">
        <f t="shared" si="8"/>
        <v>-6.7150015706665123E-3</v>
      </c>
      <c r="AN23" s="1">
        <f t="shared" si="8"/>
        <v>-9.1776405566668107E-3</v>
      </c>
      <c r="AO23" s="1">
        <f t="shared" si="8"/>
        <v>-1.1486162381999954E-2</v>
      </c>
      <c r="AP23" s="1">
        <f t="shared" si="8"/>
        <v>-9.896668881333115E-3</v>
      </c>
      <c r="AQ23" s="2">
        <f>B23/MAX(B$2:B23)-1</f>
        <v>-9.7941738445517235E-4</v>
      </c>
      <c r="AR23" s="2">
        <f>C23/MAX(C$2:C23)-1</f>
        <v>-5.690522334435566E-3</v>
      </c>
      <c r="AS23" s="2">
        <f>D23/MAX(D$2:D23)-1</f>
        <v>-2.965173850000058E-3</v>
      </c>
      <c r="AT23" s="2">
        <f>E23/MAX(E$2:E23)-1</f>
        <v>-1.8536838999999583E-3</v>
      </c>
      <c r="AU23" s="1">
        <f t="shared" si="13"/>
        <v>12</v>
      </c>
      <c r="AV23" s="1">
        <f t="shared" si="13"/>
        <v>17</v>
      </c>
      <c r="AW23" s="1">
        <f t="shared" si="13"/>
        <v>21</v>
      </c>
      <c r="AX23" s="1">
        <f t="shared" si="13"/>
        <v>21</v>
      </c>
      <c r="AY23" s="1" t="str">
        <f t="shared" si="14"/>
        <v/>
      </c>
      <c r="AZ23" s="1" t="str">
        <f t="shared" si="14"/>
        <v/>
      </c>
      <c r="BA23" s="1" t="str">
        <f t="shared" si="14"/>
        <v/>
      </c>
      <c r="BB23" s="1" t="str">
        <f t="shared" si="14"/>
        <v/>
      </c>
    </row>
    <row r="24" spans="1:54" x14ac:dyDescent="0.25">
      <c r="A24" s="1">
        <v>23</v>
      </c>
      <c r="B24" s="1">
        <v>1.9986320122000001</v>
      </c>
      <c r="C24" s="1">
        <v>1.9912083764999999</v>
      </c>
      <c r="D24" s="1">
        <v>1.9937348365000001</v>
      </c>
      <c r="E24" s="1">
        <v>1.9949779647999999</v>
      </c>
      <c r="H24" s="5" t="s">
        <v>57</v>
      </c>
      <c r="I24" s="7">
        <f>SLOPE(B2:B300,$A$2:$A$300)/I20</f>
        <v>217.44517635652474</v>
      </c>
      <c r="J24" s="7">
        <f>SLOPE(C2:C300,$A$2:$A$300)/J20</f>
        <v>77.333910138395368</v>
      </c>
      <c r="K24" s="7">
        <f>SLOPE(D2:D300,$A$2:$A$300)/K20</f>
        <v>35.537931657994456</v>
      </c>
      <c r="L24" s="7">
        <f>SLOPE(E2:E300,$A$2:$A$300)/L20</f>
        <v>32.142433918378849</v>
      </c>
      <c r="M24" s="2"/>
      <c r="N24" s="2"/>
      <c r="O24" s="2"/>
      <c r="R24" s="3"/>
      <c r="S24" s="2">
        <f t="shared" si="11"/>
        <v>-8.576080000000097E-5</v>
      </c>
      <c r="T24" s="2">
        <f t="shared" si="11"/>
        <v>-5.4341348999999983E-3</v>
      </c>
      <c r="U24" s="2">
        <f t="shared" si="11"/>
        <v>-3.3481579999983246E-4</v>
      </c>
      <c r="V24" s="2">
        <f t="shared" si="11"/>
        <v>-1.3146674000001912E-3</v>
      </c>
      <c r="W24" s="3">
        <f>$W$2+$A24*(B$301-$W$2)/300</f>
        <v>2.0056797188693332</v>
      </c>
      <c r="X24" s="3">
        <f t="shared" si="23"/>
        <v>2.0060847043183334</v>
      </c>
      <c r="Y24" s="3">
        <f t="shared" si="23"/>
        <v>2.0058083517130001</v>
      </c>
      <c r="Z24" s="3">
        <f t="shared" si="23"/>
        <v>2.0064706329486666</v>
      </c>
      <c r="AA24" s="3">
        <f t="shared" si="5"/>
        <v>-7.0477066693330759E-3</v>
      </c>
      <c r="AB24" s="3">
        <f t="shared" si="5"/>
        <v>-1.4876327818333479E-2</v>
      </c>
      <c r="AC24" s="3">
        <f t="shared" si="5"/>
        <v>-1.2073515213000041E-2</v>
      </c>
      <c r="AD24" s="3">
        <f t="shared" si="5"/>
        <v>-1.1492668148666674E-2</v>
      </c>
      <c r="AE24" s="3">
        <f t="shared" si="6"/>
        <v>7.0477066693330759E-3</v>
      </c>
      <c r="AF24" s="3">
        <f t="shared" si="6"/>
        <v>1.4876327818333479E-2</v>
      </c>
      <c r="AG24" s="3">
        <f t="shared" si="6"/>
        <v>1.2073515213000041E-2</v>
      </c>
      <c r="AH24" s="3">
        <f t="shared" si="6"/>
        <v>1.1492668148666674E-2</v>
      </c>
      <c r="AI24" s="3" t="str">
        <f t="shared" si="12"/>
        <v/>
      </c>
      <c r="AJ24" s="3" t="str">
        <f t="shared" si="12"/>
        <v/>
      </c>
      <c r="AK24" s="3" t="str">
        <f t="shared" si="12"/>
        <v/>
      </c>
      <c r="AL24" s="3" t="str">
        <f t="shared" si="12"/>
        <v/>
      </c>
      <c r="AM24" s="1">
        <f t="shared" si="8"/>
        <v>-7.0477066693330759E-3</v>
      </c>
      <c r="AN24" s="1">
        <f t="shared" si="8"/>
        <v>-1.4876327818333479E-2</v>
      </c>
      <c r="AO24" s="1">
        <f t="shared" si="8"/>
        <v>-1.2073515213000041E-2</v>
      </c>
      <c r="AP24" s="1">
        <f t="shared" si="8"/>
        <v>-1.1492668148666674E-2</v>
      </c>
      <c r="AQ24" s="2">
        <f>B24/MAX(B$2:B24)-1</f>
        <v>-1.0222832685429228E-3</v>
      </c>
      <c r="AR24" s="2">
        <f>C24/MAX(C$2:C24)-1</f>
        <v>-8.396671183382387E-3</v>
      </c>
      <c r="AS24" s="2">
        <f>D24/MAX(D$2:D24)-1</f>
        <v>-3.1325817499999742E-3</v>
      </c>
      <c r="AT24" s="2">
        <f>E24/MAX(E$2:E24)-1</f>
        <v>-2.5110176000000539E-3</v>
      </c>
      <c r="AU24" s="1">
        <f t="shared" si="13"/>
        <v>13</v>
      </c>
      <c r="AV24" s="1">
        <f t="shared" si="13"/>
        <v>18</v>
      </c>
      <c r="AW24" s="1">
        <f t="shared" si="13"/>
        <v>22</v>
      </c>
      <c r="AX24" s="1">
        <f t="shared" si="13"/>
        <v>22</v>
      </c>
      <c r="AY24" s="1" t="str">
        <f t="shared" si="14"/>
        <v/>
      </c>
      <c r="AZ24" s="1" t="str">
        <f t="shared" si="14"/>
        <v/>
      </c>
      <c r="BA24" s="1" t="str">
        <f t="shared" si="14"/>
        <v/>
      </c>
      <c r="BB24" s="1" t="str">
        <f t="shared" si="14"/>
        <v/>
      </c>
    </row>
    <row r="25" spans="1:54" x14ac:dyDescent="0.25">
      <c r="A25" s="1">
        <v>24</v>
      </c>
      <c r="B25" s="1">
        <v>1.998537212</v>
      </c>
      <c r="C25" s="1">
        <v>1.9959510092999999</v>
      </c>
      <c r="D25" s="1">
        <v>1.9932368550999999</v>
      </c>
      <c r="E25" s="1">
        <v>1.9957619676</v>
      </c>
      <c r="H25" s="5" t="s">
        <v>58</v>
      </c>
      <c r="I25" s="10">
        <f>(I23-0.03)/(_xlfn.STDEV.S(S3:S301)*SQRT(252))</f>
        <v>46.324952118658018</v>
      </c>
      <c r="J25" s="10">
        <f t="shared" ref="J25:L25" si="26">(J23-0.03)/(_xlfn.STDEV.S(T3:T301)*SQRT(252))</f>
        <v>10.261949064235523</v>
      </c>
      <c r="K25" s="10">
        <f t="shared" si="26"/>
        <v>18.650563766507911</v>
      </c>
      <c r="L25" s="10">
        <f t="shared" si="26"/>
        <v>16.664235035942003</v>
      </c>
      <c r="R25" s="3"/>
      <c r="S25" s="2">
        <f t="shared" si="11"/>
        <v>-9.480020000007805E-5</v>
      </c>
      <c r="T25" s="2">
        <f t="shared" si="11"/>
        <v>4.7426327999999796E-3</v>
      </c>
      <c r="U25" s="2">
        <f t="shared" si="11"/>
        <v>-4.9798140000012481E-4</v>
      </c>
      <c r="V25" s="2">
        <f t="shared" si="11"/>
        <v>7.8400280000012756E-4</v>
      </c>
      <c r="W25" s="3">
        <f>$W$2+$A25*(B$301-$W$2)/300</f>
        <v>2.0059266631680002</v>
      </c>
      <c r="X25" s="3">
        <f t="shared" si="23"/>
        <v>2.0063492566800001</v>
      </c>
      <c r="Y25" s="3">
        <f t="shared" si="23"/>
        <v>2.0060608887439999</v>
      </c>
      <c r="Z25" s="3">
        <f t="shared" si="23"/>
        <v>2.0067519648159999</v>
      </c>
      <c r="AA25" s="3">
        <f t="shared" si="5"/>
        <v>-7.3894511680001607E-3</v>
      </c>
      <c r="AB25" s="3">
        <f t="shared" si="5"/>
        <v>-1.039824738000017E-2</v>
      </c>
      <c r="AC25" s="3">
        <f t="shared" si="5"/>
        <v>-1.2824033643999977E-2</v>
      </c>
      <c r="AD25" s="3">
        <f t="shared" si="5"/>
        <v>-1.0989997215999914E-2</v>
      </c>
      <c r="AE25" s="3">
        <f t="shared" si="6"/>
        <v>7.3894511680001607E-3</v>
      </c>
      <c r="AF25" s="3">
        <f t="shared" si="6"/>
        <v>1.039824738000017E-2</v>
      </c>
      <c r="AG25" s="3">
        <f t="shared" si="6"/>
        <v>1.2824033643999977E-2</v>
      </c>
      <c r="AH25" s="3">
        <f t="shared" si="6"/>
        <v>1.0989997215999914E-2</v>
      </c>
      <c r="AI25" s="3" t="str">
        <f t="shared" si="12"/>
        <v/>
      </c>
      <c r="AJ25" s="3" t="str">
        <f t="shared" si="12"/>
        <v/>
      </c>
      <c r="AK25" s="3" t="str">
        <f t="shared" si="12"/>
        <v/>
      </c>
      <c r="AL25" s="3" t="str">
        <f t="shared" si="12"/>
        <v/>
      </c>
      <c r="AM25" s="1">
        <f t="shared" si="8"/>
        <v>-7.3894511680001607E-3</v>
      </c>
      <c r="AN25" s="1">
        <f t="shared" si="8"/>
        <v>-1.039824738000017E-2</v>
      </c>
      <c r="AO25" s="1">
        <f t="shared" si="8"/>
        <v>-1.2824033643999977E-2</v>
      </c>
      <c r="AP25" s="1">
        <f t="shared" si="8"/>
        <v>-1.0989997215999914E-2</v>
      </c>
      <c r="AQ25" s="2">
        <f>B25/MAX(B$2:B25)-1</f>
        <v>-1.0696673226178177E-3</v>
      </c>
      <c r="AR25" s="2">
        <f>C25/MAX(C$2:C25)-1</f>
        <v>-6.0348839755055561E-3</v>
      </c>
      <c r="AS25" s="2">
        <f>D25/MAX(D$2:D25)-1</f>
        <v>-3.3815724500000366E-3</v>
      </c>
      <c r="AT25" s="2">
        <f>E25/MAX(E$2:E25)-1</f>
        <v>-2.1190161999999901E-3</v>
      </c>
      <c r="AU25" s="1">
        <f t="shared" si="13"/>
        <v>14</v>
      </c>
      <c r="AV25" s="1">
        <f t="shared" si="13"/>
        <v>19</v>
      </c>
      <c r="AW25" s="1">
        <f t="shared" si="13"/>
        <v>23</v>
      </c>
      <c r="AX25" s="1">
        <f t="shared" si="13"/>
        <v>23</v>
      </c>
      <c r="AY25" s="1" t="str">
        <f t="shared" si="14"/>
        <v/>
      </c>
      <c r="AZ25" s="1" t="str">
        <f t="shared" si="14"/>
        <v/>
      </c>
      <c r="BA25" s="1" t="str">
        <f t="shared" si="14"/>
        <v/>
      </c>
      <c r="BB25" s="1" t="str">
        <f t="shared" si="14"/>
        <v/>
      </c>
    </row>
    <row r="26" spans="1:54" x14ac:dyDescent="0.25">
      <c r="A26" s="1">
        <v>25</v>
      </c>
      <c r="B26" s="1">
        <v>1.9981506037000001</v>
      </c>
      <c r="C26" s="1">
        <v>1.9955805507</v>
      </c>
      <c r="D26" s="1">
        <v>1.9967449099000001</v>
      </c>
      <c r="E26" s="1">
        <v>1.9941109638000001</v>
      </c>
      <c r="H26" s="5" t="s">
        <v>59</v>
      </c>
      <c r="I26" s="3">
        <f>I23/-MIN(AQ2:AQ300)</f>
        <v>135.78549178399365</v>
      </c>
      <c r="J26" s="3">
        <f t="shared" ref="J26:L26" si="27">J23/-MIN(AR2:AR300)</f>
        <v>22.028109400926152</v>
      </c>
      <c r="K26" s="3">
        <f t="shared" si="27"/>
        <v>49.893447220696984</v>
      </c>
      <c r="L26" s="3">
        <f t="shared" si="27"/>
        <v>54.052757697950561</v>
      </c>
      <c r="M26" s="11"/>
      <c r="R26" s="3"/>
      <c r="S26" s="2">
        <f t="shared" si="11"/>
        <v>-3.866082999999243E-4</v>
      </c>
      <c r="T26" s="2">
        <f t="shared" si="11"/>
        <v>-3.7045859999995656E-4</v>
      </c>
      <c r="U26" s="2">
        <f t="shared" si="11"/>
        <v>3.5080548000001599E-3</v>
      </c>
      <c r="V26" s="2">
        <f t="shared" si="11"/>
        <v>-1.6510037999999394E-3</v>
      </c>
      <c r="W26" s="3">
        <f>$W$2+$A26*(B$301-$W$2)/300</f>
        <v>2.0061736074666667</v>
      </c>
      <c r="X26" s="3">
        <f t="shared" si="23"/>
        <v>2.0066138090416668</v>
      </c>
      <c r="Y26" s="3">
        <f t="shared" si="23"/>
        <v>2.0063134257750002</v>
      </c>
      <c r="Z26" s="3">
        <f t="shared" si="23"/>
        <v>2.0070332966833333</v>
      </c>
      <c r="AA26" s="3">
        <f t="shared" si="5"/>
        <v>-8.0230037666666476E-3</v>
      </c>
      <c r="AB26" s="3">
        <f t="shared" si="5"/>
        <v>-1.1033258341666796E-2</v>
      </c>
      <c r="AC26" s="3">
        <f t="shared" si="5"/>
        <v>-9.5685158750000721E-3</v>
      </c>
      <c r="AD26" s="3">
        <f t="shared" si="5"/>
        <v>-1.2922332883333221E-2</v>
      </c>
      <c r="AE26" s="3">
        <f t="shared" si="6"/>
        <v>8.0230037666666476E-3</v>
      </c>
      <c r="AF26" s="3">
        <f t="shared" si="6"/>
        <v>1.1033258341666796E-2</v>
      </c>
      <c r="AG26" s="3">
        <f t="shared" si="6"/>
        <v>9.5685158750000721E-3</v>
      </c>
      <c r="AH26" s="3">
        <f t="shared" si="6"/>
        <v>1.2922332883333221E-2</v>
      </c>
      <c r="AI26" s="3" t="str">
        <f t="shared" si="12"/>
        <v/>
      </c>
      <c r="AJ26" s="3" t="str">
        <f t="shared" si="12"/>
        <v/>
      </c>
      <c r="AK26" s="3" t="str">
        <f t="shared" si="12"/>
        <v/>
      </c>
      <c r="AL26" s="3" t="str">
        <f t="shared" si="12"/>
        <v/>
      </c>
      <c r="AM26" s="1">
        <f t="shared" si="8"/>
        <v>-8.0230037666666476E-3</v>
      </c>
      <c r="AN26" s="1">
        <f t="shared" si="8"/>
        <v>-1.1033258341666796E-2</v>
      </c>
      <c r="AO26" s="1">
        <f t="shared" si="8"/>
        <v>-9.5685158750000721E-3</v>
      </c>
      <c r="AP26" s="1">
        <f t="shared" si="8"/>
        <v>-1.2922332883333221E-2</v>
      </c>
      <c r="AQ26" s="2">
        <f>B26/MAX(B$2:B26)-1</f>
        <v>-1.2629060351200261E-3</v>
      </c>
      <c r="AR26" s="2">
        <f>C26/MAX(C$2:C26)-1</f>
        <v>-6.2193689270978458E-3</v>
      </c>
      <c r="AS26" s="2">
        <f>D26/MAX(D$2:D26)-1</f>
        <v>-1.6275450499999566E-3</v>
      </c>
      <c r="AT26" s="2">
        <f>E26/MAX(E$2:E26)-1</f>
        <v>-2.9445180999999598E-3</v>
      </c>
      <c r="AU26" s="1">
        <f t="shared" si="13"/>
        <v>15</v>
      </c>
      <c r="AV26" s="1">
        <f t="shared" si="13"/>
        <v>20</v>
      </c>
      <c r="AW26" s="1">
        <f t="shared" si="13"/>
        <v>24</v>
      </c>
      <c r="AX26" s="1">
        <f t="shared" si="13"/>
        <v>24</v>
      </c>
      <c r="AY26" s="1" t="str">
        <f t="shared" si="14"/>
        <v/>
      </c>
      <c r="AZ26" s="1" t="str">
        <f t="shared" si="14"/>
        <v/>
      </c>
      <c r="BA26" s="1" t="str">
        <f t="shared" si="14"/>
        <v/>
      </c>
      <c r="BB26" s="1" t="str">
        <f t="shared" si="14"/>
        <v/>
      </c>
    </row>
    <row r="27" spans="1:54" x14ac:dyDescent="0.25">
      <c r="A27" s="1">
        <v>26</v>
      </c>
      <c r="B27" s="1">
        <v>1.9979700282999999</v>
      </c>
      <c r="C27" s="1">
        <v>1.9986439846999999</v>
      </c>
      <c r="D27" s="1">
        <v>1.9943087340000001</v>
      </c>
      <c r="E27" s="1">
        <v>1.9935330301</v>
      </c>
      <c r="H27" s="5" t="s">
        <v>60</v>
      </c>
      <c r="I27" s="6">
        <f t="shared" ref="I27:J27" si="28">(I13*I6*I9)/(10000*I15*I10*I20)</f>
        <v>238.11613256756766</v>
      </c>
      <c r="J27" s="6">
        <f t="shared" si="28"/>
        <v>78.826716557683696</v>
      </c>
      <c r="K27" s="6">
        <f>(K13*K6*K9)/(10000*K15*K10*K20)</f>
        <v>1.4722228152958681</v>
      </c>
      <c r="L27" s="6">
        <f>(L13*L6*L9)/(10000*L15*L10*L20)</f>
        <v>8.1252162050756999E-2</v>
      </c>
      <c r="R27" s="3"/>
      <c r="S27" s="2">
        <f t="shared" si="11"/>
        <v>-1.8057540000016026E-4</v>
      </c>
      <c r="T27" s="2">
        <f t="shared" si="11"/>
        <v>3.063433999999976E-3</v>
      </c>
      <c r="U27" s="2">
        <f t="shared" si="11"/>
        <v>-2.4361759000000038E-3</v>
      </c>
      <c r="V27" s="2">
        <f t="shared" si="11"/>
        <v>-5.7793370000003286E-4</v>
      </c>
      <c r="W27" s="3">
        <f>$W$2+$A27*(B$301-$W$2)/300</f>
        <v>2.0064205517653333</v>
      </c>
      <c r="X27" s="3">
        <f t="shared" si="23"/>
        <v>2.0068783614033334</v>
      </c>
      <c r="Y27" s="3">
        <f t="shared" si="23"/>
        <v>2.006565962806</v>
      </c>
      <c r="Z27" s="3">
        <f t="shared" si="23"/>
        <v>2.0073146285506667</v>
      </c>
      <c r="AA27" s="3">
        <f t="shared" si="5"/>
        <v>-8.4505234653333705E-3</v>
      </c>
      <c r="AB27" s="3">
        <f t="shared" si="5"/>
        <v>-8.2343767033334903E-3</v>
      </c>
      <c r="AC27" s="3">
        <f t="shared" si="5"/>
        <v>-1.2257228805999887E-2</v>
      </c>
      <c r="AD27" s="3">
        <f t="shared" si="5"/>
        <v>-1.3781598450666621E-2</v>
      </c>
      <c r="AE27" s="3">
        <f t="shared" si="6"/>
        <v>8.4505234653333705E-3</v>
      </c>
      <c r="AF27" s="3">
        <f t="shared" si="6"/>
        <v>8.2343767033334903E-3</v>
      </c>
      <c r="AG27" s="3">
        <f t="shared" si="6"/>
        <v>1.2257228805999887E-2</v>
      </c>
      <c r="AH27" s="3">
        <f t="shared" si="6"/>
        <v>1.3781598450666621E-2</v>
      </c>
      <c r="AI27" s="3" t="str">
        <f t="shared" si="12"/>
        <v/>
      </c>
      <c r="AJ27" s="3" t="str">
        <f t="shared" si="12"/>
        <v/>
      </c>
      <c r="AK27" s="3" t="str">
        <f t="shared" si="12"/>
        <v/>
      </c>
      <c r="AL27" s="3" t="str">
        <f t="shared" si="12"/>
        <v/>
      </c>
      <c r="AM27" s="1">
        <f t="shared" si="8"/>
        <v>-8.4505234653333705E-3</v>
      </c>
      <c r="AN27" s="1">
        <f t="shared" si="8"/>
        <v>-8.2343767033334903E-3</v>
      </c>
      <c r="AO27" s="1">
        <f t="shared" si="8"/>
        <v>-1.2257228805999887E-2</v>
      </c>
      <c r="AP27" s="1">
        <f t="shared" si="8"/>
        <v>-1.3781598450666621E-2</v>
      </c>
      <c r="AQ27" s="2">
        <f>B27/MAX(B$2:B27)-1</f>
        <v>-1.3531631708453284E-3</v>
      </c>
      <c r="AR27" s="2">
        <f>C27/MAX(C$2:C27)-1</f>
        <v>-4.6938071687903093E-3</v>
      </c>
      <c r="AS27" s="2">
        <f>D27/MAX(D$2:D27)-1</f>
        <v>-2.8456329999999586E-3</v>
      </c>
      <c r="AT27" s="2">
        <f>E27/MAX(E$2:E27)-1</f>
        <v>-3.2334849499999763E-3</v>
      </c>
      <c r="AU27" s="1">
        <f t="shared" si="13"/>
        <v>16</v>
      </c>
      <c r="AV27" s="1">
        <f t="shared" si="13"/>
        <v>21</v>
      </c>
      <c r="AW27" s="1">
        <f t="shared" si="13"/>
        <v>25</v>
      </c>
      <c r="AX27" s="1">
        <f t="shared" si="13"/>
        <v>25</v>
      </c>
      <c r="AY27" s="1" t="str">
        <f t="shared" si="14"/>
        <v/>
      </c>
      <c r="AZ27" s="1" t="str">
        <f t="shared" si="14"/>
        <v/>
      </c>
      <c r="BA27" s="1" t="str">
        <f t="shared" si="14"/>
        <v/>
      </c>
      <c r="BB27" s="1" t="str">
        <f t="shared" si="14"/>
        <v/>
      </c>
    </row>
    <row r="28" spans="1:54" x14ac:dyDescent="0.25">
      <c r="A28" s="1">
        <v>27</v>
      </c>
      <c r="B28" s="1">
        <v>1.9970972111</v>
      </c>
      <c r="C28" s="1">
        <v>1.9955748607000001</v>
      </c>
      <c r="D28" s="1">
        <v>1.9952951049000001</v>
      </c>
      <c r="E28" s="1">
        <v>1.9924478116</v>
      </c>
      <c r="R28" s="3"/>
      <c r="S28" s="2">
        <f t="shared" si="11"/>
        <v>-8.7281719999987573E-4</v>
      </c>
      <c r="T28" s="2">
        <f t="shared" si="11"/>
        <v>-3.0691239999998121E-3</v>
      </c>
      <c r="U28" s="2">
        <f t="shared" si="11"/>
        <v>9.8637089999997762E-4</v>
      </c>
      <c r="V28" s="2">
        <f t="shared" si="11"/>
        <v>-1.0852185000000958E-3</v>
      </c>
      <c r="W28" s="3">
        <f>$W$2+$A28*(B$301-$W$2)/300</f>
        <v>2.0066674960639999</v>
      </c>
      <c r="X28" s="3">
        <f t="shared" si="23"/>
        <v>2.0071429137650001</v>
      </c>
      <c r="Y28" s="3">
        <f t="shared" si="23"/>
        <v>2.0068184998370002</v>
      </c>
      <c r="Z28" s="3">
        <f t="shared" si="23"/>
        <v>2.007595960418</v>
      </c>
      <c r="AA28" s="3">
        <f t="shared" si="5"/>
        <v>-9.5702849639998089E-3</v>
      </c>
      <c r="AB28" s="3">
        <f t="shared" si="5"/>
        <v>-1.1568053064999972E-2</v>
      </c>
      <c r="AC28" s="3">
        <f t="shared" si="5"/>
        <v>-1.1523394937000164E-2</v>
      </c>
      <c r="AD28" s="3">
        <f t="shared" si="5"/>
        <v>-1.5148148818000085E-2</v>
      </c>
      <c r="AE28" s="3">
        <f t="shared" si="6"/>
        <v>9.5702849639998089E-3</v>
      </c>
      <c r="AF28" s="3">
        <f t="shared" si="6"/>
        <v>1.1568053064999972E-2</v>
      </c>
      <c r="AG28" s="3">
        <f t="shared" si="6"/>
        <v>1.1523394937000164E-2</v>
      </c>
      <c r="AH28" s="3">
        <f t="shared" si="6"/>
        <v>1.5148148818000085E-2</v>
      </c>
      <c r="AI28" s="3" t="str">
        <f t="shared" si="12"/>
        <v/>
      </c>
      <c r="AJ28" s="3" t="str">
        <f t="shared" si="12"/>
        <v/>
      </c>
      <c r="AK28" s="3" t="str">
        <f t="shared" si="12"/>
        <v/>
      </c>
      <c r="AL28" s="3" t="str">
        <f t="shared" si="12"/>
        <v/>
      </c>
      <c r="AM28" s="1">
        <f t="shared" si="8"/>
        <v>-9.5702849639998089E-3</v>
      </c>
      <c r="AN28" s="1">
        <f t="shared" si="8"/>
        <v>-1.1568053064999972E-2</v>
      </c>
      <c r="AO28" s="1">
        <f t="shared" si="8"/>
        <v>-1.1523394937000164E-2</v>
      </c>
      <c r="AP28" s="1">
        <f t="shared" si="8"/>
        <v>-1.5148148818000085E-2</v>
      </c>
      <c r="AQ28" s="2">
        <f>B28/MAX(B$2:B28)-1</f>
        <v>-1.7894240374067838E-3</v>
      </c>
      <c r="AR28" s="2">
        <f>C28/MAX(C$2:C28)-1</f>
        <v>-6.2222024943966447E-3</v>
      </c>
      <c r="AS28" s="2">
        <f>D28/MAX(D$2:D28)-1</f>
        <v>-2.3524475499999697E-3</v>
      </c>
      <c r="AT28" s="2">
        <f>E28/MAX(E$2:E28)-1</f>
        <v>-3.7760942000000242E-3</v>
      </c>
      <c r="AU28" s="1">
        <f t="shared" si="13"/>
        <v>17</v>
      </c>
      <c r="AV28" s="1">
        <f t="shared" si="13"/>
        <v>22</v>
      </c>
      <c r="AW28" s="1">
        <f t="shared" si="13"/>
        <v>26</v>
      </c>
      <c r="AX28" s="1">
        <f t="shared" si="13"/>
        <v>26</v>
      </c>
      <c r="AY28" s="1" t="str">
        <f t="shared" si="14"/>
        <v/>
      </c>
      <c r="AZ28" s="1" t="str">
        <f t="shared" si="14"/>
        <v/>
      </c>
      <c r="BA28" s="1" t="str">
        <f t="shared" si="14"/>
        <v/>
      </c>
      <c r="BB28" s="1" t="str">
        <f t="shared" si="14"/>
        <v/>
      </c>
    </row>
    <row r="29" spans="1:54" x14ac:dyDescent="0.25">
      <c r="A29" s="1">
        <v>28</v>
      </c>
      <c r="B29" s="1">
        <v>1.9975269881</v>
      </c>
      <c r="C29" s="1">
        <v>1.9927259636000001</v>
      </c>
      <c r="D29" s="1">
        <v>1.9955761769</v>
      </c>
      <c r="E29" s="1">
        <v>1.9919205417999999</v>
      </c>
      <c r="R29" s="3"/>
      <c r="S29" s="2">
        <f t="shared" si="11"/>
        <v>4.2977699999990904E-4</v>
      </c>
      <c r="T29" s="2">
        <f t="shared" si="11"/>
        <v>-2.8488971000000252E-3</v>
      </c>
      <c r="U29" s="2">
        <f t="shared" si="11"/>
        <v>2.8107199999993782E-4</v>
      </c>
      <c r="V29" s="2">
        <f t="shared" si="11"/>
        <v>-5.2726980000006307E-4</v>
      </c>
      <c r="W29" s="3">
        <f>$W$2+$A29*(B$301-$W$2)/300</f>
        <v>2.0069144403626669</v>
      </c>
      <c r="X29" s="3">
        <f t="shared" si="23"/>
        <v>2.0074074661266668</v>
      </c>
      <c r="Y29" s="3">
        <f t="shared" si="23"/>
        <v>2.007071036868</v>
      </c>
      <c r="Z29" s="3">
        <f t="shared" si="23"/>
        <v>2.0078772922853334</v>
      </c>
      <c r="AA29" s="3">
        <f t="shared" si="5"/>
        <v>-9.3874522626669066E-3</v>
      </c>
      <c r="AB29" s="3">
        <f t="shared" si="5"/>
        <v>-1.4681502526666668E-2</v>
      </c>
      <c r="AC29" s="3">
        <f t="shared" si="5"/>
        <v>-1.1494859968000037E-2</v>
      </c>
      <c r="AD29" s="3">
        <f t="shared" si="5"/>
        <v>-1.5956750485333515E-2</v>
      </c>
      <c r="AE29" s="3">
        <f t="shared" si="6"/>
        <v>9.3874522626669066E-3</v>
      </c>
      <c r="AF29" s="3">
        <f t="shared" si="6"/>
        <v>1.4681502526666668E-2</v>
      </c>
      <c r="AG29" s="3">
        <f t="shared" si="6"/>
        <v>1.1494859968000037E-2</v>
      </c>
      <c r="AH29" s="3">
        <f t="shared" si="6"/>
        <v>1.5956750485333515E-2</v>
      </c>
      <c r="AI29" s="3" t="str">
        <f t="shared" si="12"/>
        <v/>
      </c>
      <c r="AJ29" s="3" t="str">
        <f t="shared" si="12"/>
        <v/>
      </c>
      <c r="AK29" s="3" t="str">
        <f t="shared" si="12"/>
        <v/>
      </c>
      <c r="AL29" s="3" t="str">
        <f t="shared" si="12"/>
        <v/>
      </c>
      <c r="AM29" s="1">
        <f t="shared" si="8"/>
        <v>-9.3874522626669066E-3</v>
      </c>
      <c r="AN29" s="1">
        <f t="shared" si="8"/>
        <v>-1.4681502526666668E-2</v>
      </c>
      <c r="AO29" s="1">
        <f t="shared" si="8"/>
        <v>-1.1494859968000037E-2</v>
      </c>
      <c r="AP29" s="1">
        <f t="shared" si="8"/>
        <v>-1.5956750485333515E-2</v>
      </c>
      <c r="AQ29" s="2">
        <f>B29/MAX(B$2:B29)-1</f>
        <v>-1.5746082816584517E-3</v>
      </c>
      <c r="AR29" s="2">
        <f>C29/MAX(C$2:C29)-1</f>
        <v>-7.6409268635565519E-3</v>
      </c>
      <c r="AS29" s="2">
        <f>D29/MAX(D$2:D29)-1</f>
        <v>-2.2119115500000008E-3</v>
      </c>
      <c r="AT29" s="2">
        <f>E29/MAX(E$2:E29)-1</f>
        <v>-4.0397291000000557E-3</v>
      </c>
      <c r="AU29" s="1">
        <f t="shared" si="13"/>
        <v>18</v>
      </c>
      <c r="AV29" s="1">
        <f t="shared" si="13"/>
        <v>23</v>
      </c>
      <c r="AW29" s="1">
        <f t="shared" si="13"/>
        <v>27</v>
      </c>
      <c r="AX29" s="1">
        <f t="shared" si="13"/>
        <v>27</v>
      </c>
      <c r="AY29" s="1" t="str">
        <f t="shared" si="14"/>
        <v/>
      </c>
      <c r="AZ29" s="1" t="str">
        <f t="shared" si="14"/>
        <v/>
      </c>
      <c r="BA29" s="1" t="str">
        <f t="shared" si="14"/>
        <v/>
      </c>
      <c r="BB29" s="1" t="str">
        <f t="shared" si="14"/>
        <v/>
      </c>
    </row>
    <row r="30" spans="1:54" x14ac:dyDescent="0.25">
      <c r="A30" s="1">
        <v>29</v>
      </c>
      <c r="B30" s="1">
        <v>1.9977169766</v>
      </c>
      <c r="C30" s="1">
        <v>1.9948612212000001</v>
      </c>
      <c r="D30" s="1">
        <v>1.994871528</v>
      </c>
      <c r="E30" s="1">
        <v>1.9920768978000001</v>
      </c>
      <c r="R30" s="3"/>
      <c r="S30" s="2">
        <f t="shared" si="11"/>
        <v>1.8998850000007117E-4</v>
      </c>
      <c r="T30" s="2">
        <f t="shared" si="11"/>
        <v>2.1352575999999956E-3</v>
      </c>
      <c r="U30" s="2">
        <f t="shared" si="11"/>
        <v>-7.0464889999999336E-4</v>
      </c>
      <c r="V30" s="2">
        <f t="shared" si="11"/>
        <v>1.5635600000019068E-4</v>
      </c>
      <c r="W30" s="3">
        <f>$W$2+$A30*(B$301-$W$2)/300</f>
        <v>2.0071613846613334</v>
      </c>
      <c r="X30" s="3">
        <f t="shared" si="23"/>
        <v>2.0076720184883334</v>
      </c>
      <c r="Y30" s="3">
        <f t="shared" si="23"/>
        <v>2.0073235738989998</v>
      </c>
      <c r="Z30" s="3">
        <f t="shared" si="23"/>
        <v>2.0081586241526668</v>
      </c>
      <c r="AA30" s="3">
        <f t="shared" si="5"/>
        <v>-9.4444080613333981E-3</v>
      </c>
      <c r="AB30" s="3">
        <f t="shared" si="5"/>
        <v>-1.2810797288333342E-2</v>
      </c>
      <c r="AC30" s="3">
        <f t="shared" si="5"/>
        <v>-1.2452045898999842E-2</v>
      </c>
      <c r="AD30" s="3">
        <f t="shared" si="5"/>
        <v>-1.6081726352666692E-2</v>
      </c>
      <c r="AE30" s="3">
        <f t="shared" si="6"/>
        <v>9.4444080613333981E-3</v>
      </c>
      <c r="AF30" s="3">
        <f t="shared" si="6"/>
        <v>1.2810797288333342E-2</v>
      </c>
      <c r="AG30" s="3">
        <f t="shared" si="6"/>
        <v>1.2452045898999842E-2</v>
      </c>
      <c r="AH30" s="3">
        <f t="shared" si="6"/>
        <v>1.6081726352666692E-2</v>
      </c>
      <c r="AI30" s="3" t="str">
        <f t="shared" si="12"/>
        <v/>
      </c>
      <c r="AJ30" s="3" t="str">
        <f t="shared" si="12"/>
        <v/>
      </c>
      <c r="AK30" s="3" t="str">
        <f t="shared" si="12"/>
        <v/>
      </c>
      <c r="AL30" s="3" t="str">
        <f t="shared" si="12"/>
        <v/>
      </c>
      <c r="AM30" s="1">
        <f t="shared" si="8"/>
        <v>-9.4444080613333981E-3</v>
      </c>
      <c r="AN30" s="1">
        <f t="shared" si="8"/>
        <v>-1.2810797288333342E-2</v>
      </c>
      <c r="AO30" s="1">
        <f t="shared" si="8"/>
        <v>-1.2452045898999842E-2</v>
      </c>
      <c r="AP30" s="1">
        <f t="shared" si="8"/>
        <v>-1.6081726352666692E-2</v>
      </c>
      <c r="AQ30" s="2">
        <f>B30/MAX(B$2:B30)-1</f>
        <v>-1.4796461891988244E-3</v>
      </c>
      <c r="AR30" s="2">
        <f>C30/MAX(C$2:C30)-1</f>
        <v>-6.5775883556287162E-3</v>
      </c>
      <c r="AS30" s="2">
        <f>D30/MAX(D$2:D30)-1</f>
        <v>-2.5642359999999975E-3</v>
      </c>
      <c r="AT30" s="2">
        <f>E30/MAX(E$2:E30)-1</f>
        <v>-3.9615510999999604E-3</v>
      </c>
      <c r="AU30" s="1">
        <f t="shared" si="13"/>
        <v>19</v>
      </c>
      <c r="AV30" s="1">
        <f t="shared" si="13"/>
        <v>24</v>
      </c>
      <c r="AW30" s="1">
        <f t="shared" si="13"/>
        <v>28</v>
      </c>
      <c r="AX30" s="1">
        <f t="shared" si="13"/>
        <v>28</v>
      </c>
      <c r="AY30" s="1" t="str">
        <f t="shared" si="14"/>
        <v/>
      </c>
      <c r="AZ30" s="1" t="str">
        <f t="shared" si="14"/>
        <v/>
      </c>
      <c r="BA30" s="1" t="str">
        <f t="shared" si="14"/>
        <v/>
      </c>
      <c r="BB30" s="1" t="str">
        <f t="shared" si="14"/>
        <v/>
      </c>
    </row>
    <row r="31" spans="1:54" x14ac:dyDescent="0.25">
      <c r="A31" s="1">
        <v>30</v>
      </c>
      <c r="B31" s="1">
        <v>1.9981913924000001</v>
      </c>
      <c r="C31" s="1">
        <v>1.9932142295999999</v>
      </c>
      <c r="D31" s="1">
        <v>1.9977813367999999</v>
      </c>
      <c r="E31" s="1">
        <v>1.9899549556</v>
      </c>
      <c r="R31" s="3"/>
      <c r="S31" s="2">
        <f t="shared" si="11"/>
        <v>4.74415800000072E-4</v>
      </c>
      <c r="T31" s="2">
        <f t="shared" si="11"/>
        <v>-1.6469916000001472E-3</v>
      </c>
      <c r="U31" s="2">
        <f t="shared" si="11"/>
        <v>2.9098087999999134E-3</v>
      </c>
      <c r="V31" s="2">
        <f t="shared" si="11"/>
        <v>-2.1219422000000598E-3</v>
      </c>
      <c r="W31" s="3">
        <f>$W$2+$A31*(B$301-$W$2)/300</f>
        <v>2.00740832896</v>
      </c>
      <c r="X31" s="3">
        <f t="shared" si="23"/>
        <v>2.0079365708500001</v>
      </c>
      <c r="Y31" s="3">
        <f t="shared" si="23"/>
        <v>2.0075761109300001</v>
      </c>
      <c r="Z31" s="3">
        <f t="shared" si="23"/>
        <v>2.0084399560200001</v>
      </c>
      <c r="AA31" s="3">
        <f t="shared" si="5"/>
        <v>-9.2169365599998887E-3</v>
      </c>
      <c r="AB31" s="3">
        <f t="shared" si="5"/>
        <v>-1.4722341250000159E-2</v>
      </c>
      <c r="AC31" s="3">
        <f t="shared" si="5"/>
        <v>-9.7947741300001834E-3</v>
      </c>
      <c r="AD31" s="3">
        <f t="shared" si="5"/>
        <v>-1.8485000420000119E-2</v>
      </c>
      <c r="AE31" s="3">
        <f t="shared" si="6"/>
        <v>9.2169365599998887E-3</v>
      </c>
      <c r="AF31" s="3">
        <f t="shared" si="6"/>
        <v>1.4722341250000159E-2</v>
      </c>
      <c r="AG31" s="3">
        <f t="shared" si="6"/>
        <v>9.7947741300001834E-3</v>
      </c>
      <c r="AH31" s="3">
        <f t="shared" si="6"/>
        <v>1.8485000420000119E-2</v>
      </c>
      <c r="AI31" s="3" t="str">
        <f t="shared" si="12"/>
        <v/>
      </c>
      <c r="AJ31" s="3" t="str">
        <f t="shared" si="12"/>
        <v/>
      </c>
      <c r="AK31" s="3" t="str">
        <f t="shared" si="12"/>
        <v/>
      </c>
      <c r="AL31" s="3" t="str">
        <f t="shared" si="12"/>
        <v/>
      </c>
      <c r="AM31" s="1">
        <f t="shared" si="8"/>
        <v>-9.2169365599998887E-3</v>
      </c>
      <c r="AN31" s="1">
        <f t="shared" si="8"/>
        <v>-1.4722341250000159E-2</v>
      </c>
      <c r="AO31" s="1">
        <f t="shared" si="8"/>
        <v>-9.7947741300001834E-3</v>
      </c>
      <c r="AP31" s="1">
        <f t="shared" si="8"/>
        <v>-1.8485000420000119E-2</v>
      </c>
      <c r="AQ31" s="2">
        <f>B31/MAX(B$2:B31)-1</f>
        <v>-1.242518589034125E-3</v>
      </c>
      <c r="AR31" s="2">
        <f>C31/MAX(C$2:C31)-1</f>
        <v>-7.3977749179029439E-3</v>
      </c>
      <c r="AS31" s="2">
        <f>D31/MAX(D$2:D31)-1</f>
        <v>-1.1093316000000408E-3</v>
      </c>
      <c r="AT31" s="2">
        <f>E31/MAX(E$2:E31)-1</f>
        <v>-5.0225221999999903E-3</v>
      </c>
      <c r="AU31" s="1">
        <f t="shared" si="13"/>
        <v>20</v>
      </c>
      <c r="AV31" s="1">
        <f t="shared" si="13"/>
        <v>25</v>
      </c>
      <c r="AW31" s="1">
        <f t="shared" si="13"/>
        <v>29</v>
      </c>
      <c r="AX31" s="1">
        <f t="shared" si="13"/>
        <v>29</v>
      </c>
      <c r="AY31" s="1" t="str">
        <f t="shared" si="14"/>
        <v/>
      </c>
      <c r="AZ31" s="1" t="str">
        <f t="shared" si="14"/>
        <v/>
      </c>
      <c r="BA31" s="1" t="str">
        <f t="shared" si="14"/>
        <v/>
      </c>
      <c r="BB31" s="1" t="str">
        <f t="shared" si="14"/>
        <v/>
      </c>
    </row>
    <row r="32" spans="1:54" x14ac:dyDescent="0.25">
      <c r="A32" s="1">
        <v>31</v>
      </c>
      <c r="B32" s="1">
        <v>1.9985329703999999</v>
      </c>
      <c r="C32" s="1">
        <v>1.9915999325</v>
      </c>
      <c r="D32" s="1">
        <v>1.9960218814999999</v>
      </c>
      <c r="E32" s="1">
        <v>1.9935774664000001</v>
      </c>
      <c r="R32" s="3"/>
      <c r="S32" s="2">
        <f t="shared" si="11"/>
        <v>3.41577999999787E-4</v>
      </c>
      <c r="T32" s="2">
        <f t="shared" si="11"/>
        <v>-1.6142970999999395E-3</v>
      </c>
      <c r="U32" s="2">
        <f t="shared" si="11"/>
        <v>-1.7594552999999902E-3</v>
      </c>
      <c r="V32" s="2">
        <f t="shared" si="11"/>
        <v>3.6225108000000894E-3</v>
      </c>
      <c r="W32" s="3">
        <f>$W$2+$A32*(B$301-$W$2)/300</f>
        <v>2.0076552732586666</v>
      </c>
      <c r="X32" s="3">
        <f t="shared" si="23"/>
        <v>2.0082011232116668</v>
      </c>
      <c r="Y32" s="3">
        <f t="shared" si="23"/>
        <v>2.0078286479609999</v>
      </c>
      <c r="Z32" s="3">
        <f t="shared" si="23"/>
        <v>2.0087212878873335</v>
      </c>
      <c r="AA32" s="3">
        <f t="shared" si="5"/>
        <v>-9.1223028586666643E-3</v>
      </c>
      <c r="AB32" s="3">
        <f t="shared" si="5"/>
        <v>-1.6601190711666769E-2</v>
      </c>
      <c r="AC32" s="3">
        <f t="shared" si="5"/>
        <v>-1.1806766460999985E-2</v>
      </c>
      <c r="AD32" s="3">
        <f t="shared" si="5"/>
        <v>-1.5143821487333398E-2</v>
      </c>
      <c r="AE32" s="3">
        <f t="shared" si="6"/>
        <v>9.1223028586666643E-3</v>
      </c>
      <c r="AF32" s="3">
        <f t="shared" si="6"/>
        <v>1.6601190711666769E-2</v>
      </c>
      <c r="AG32" s="3">
        <f t="shared" si="6"/>
        <v>1.1806766460999985E-2</v>
      </c>
      <c r="AH32" s="3">
        <f t="shared" si="6"/>
        <v>1.5143821487333398E-2</v>
      </c>
      <c r="AI32" s="3" t="str">
        <f t="shared" si="12"/>
        <v/>
      </c>
      <c r="AJ32" s="3" t="str">
        <f t="shared" si="12"/>
        <v/>
      </c>
      <c r="AK32" s="3" t="str">
        <f t="shared" si="12"/>
        <v/>
      </c>
      <c r="AL32" s="3" t="str">
        <f t="shared" si="12"/>
        <v/>
      </c>
      <c r="AM32" s="1">
        <f t="shared" si="8"/>
        <v>-9.1223028586666643E-3</v>
      </c>
      <c r="AN32" s="1">
        <f t="shared" si="8"/>
        <v>-1.6601190711666769E-2</v>
      </c>
      <c r="AO32" s="1">
        <f t="shared" si="8"/>
        <v>-1.1806766460999985E-2</v>
      </c>
      <c r="AP32" s="1">
        <f t="shared" si="8"/>
        <v>-1.5143821487333398E-2</v>
      </c>
      <c r="AQ32" s="2">
        <f>B32/MAX(B$2:B32)-1</f>
        <v>-1.0717874046827225E-3</v>
      </c>
      <c r="AR32" s="2">
        <f>C32/MAX(C$2:C32)-1</f>
        <v>-8.2016799219952752E-3</v>
      </c>
      <c r="AS32" s="2">
        <f>D32/MAX(D$2:D32)-1</f>
        <v>-1.9890592500000359E-3</v>
      </c>
      <c r="AT32" s="2">
        <f>E32/MAX(E$2:E32)-1</f>
        <v>-3.2112667999999456E-3</v>
      </c>
      <c r="AU32" s="1">
        <f t="shared" si="13"/>
        <v>21</v>
      </c>
      <c r="AV32" s="1">
        <f t="shared" si="13"/>
        <v>26</v>
      </c>
      <c r="AW32" s="1">
        <f t="shared" si="13"/>
        <v>30</v>
      </c>
      <c r="AX32" s="1">
        <f t="shared" si="13"/>
        <v>30</v>
      </c>
      <c r="AY32" s="1" t="str">
        <f t="shared" si="14"/>
        <v/>
      </c>
      <c r="AZ32" s="1" t="str">
        <f t="shared" si="14"/>
        <v/>
      </c>
      <c r="BA32" s="1" t="str">
        <f t="shared" si="14"/>
        <v/>
      </c>
      <c r="BB32" s="1" t="str">
        <f t="shared" si="14"/>
        <v/>
      </c>
    </row>
    <row r="33" spans="1:54" x14ac:dyDescent="0.25">
      <c r="A33" s="1">
        <v>32</v>
      </c>
      <c r="B33" s="1">
        <v>1.9989487046000001</v>
      </c>
      <c r="C33" s="1">
        <v>1.9914475943000001</v>
      </c>
      <c r="D33" s="1">
        <v>1.9955855521000001</v>
      </c>
      <c r="E33" s="1">
        <v>1.9943489701999999</v>
      </c>
      <c r="R33" s="3"/>
      <c r="S33" s="2">
        <f t="shared" si="11"/>
        <v>4.1573420000018402E-4</v>
      </c>
      <c r="T33" s="2">
        <f t="shared" si="11"/>
        <v>-1.5233819999993514E-4</v>
      </c>
      <c r="U33" s="2">
        <f t="shared" si="11"/>
        <v>-4.3632939999982412E-4</v>
      </c>
      <c r="V33" s="2">
        <f t="shared" si="11"/>
        <v>7.7150379999979535E-4</v>
      </c>
      <c r="W33" s="3">
        <f>$W$2+$A33*(B$301-$W$2)/300</f>
        <v>2.0079022175573331</v>
      </c>
      <c r="X33" s="3">
        <f t="shared" si="23"/>
        <v>2.0084656755733334</v>
      </c>
      <c r="Y33" s="3">
        <f t="shared" si="23"/>
        <v>2.0080811849920002</v>
      </c>
      <c r="Z33" s="3">
        <f t="shared" si="23"/>
        <v>2.0090026197546669</v>
      </c>
      <c r="AA33" s="3">
        <f t="shared" si="5"/>
        <v>-8.953512957333043E-3</v>
      </c>
      <c r="AB33" s="3">
        <f t="shared" si="5"/>
        <v>-1.7018081273333374E-2</v>
      </c>
      <c r="AC33" s="3">
        <f t="shared" si="5"/>
        <v>-1.2495632892000064E-2</v>
      </c>
      <c r="AD33" s="3">
        <f t="shared" si="5"/>
        <v>-1.465364955466697E-2</v>
      </c>
      <c r="AE33" s="3">
        <f t="shared" si="6"/>
        <v>8.953512957333043E-3</v>
      </c>
      <c r="AF33" s="3">
        <f t="shared" si="6"/>
        <v>1.7018081273333374E-2</v>
      </c>
      <c r="AG33" s="3">
        <f t="shared" si="6"/>
        <v>1.2495632892000064E-2</v>
      </c>
      <c r="AH33" s="3">
        <f t="shared" si="6"/>
        <v>1.465364955466697E-2</v>
      </c>
      <c r="AI33" s="3" t="str">
        <f t="shared" si="12"/>
        <v/>
      </c>
      <c r="AJ33" s="3" t="str">
        <f t="shared" si="12"/>
        <v/>
      </c>
      <c r="AK33" s="3" t="str">
        <f t="shared" si="12"/>
        <v/>
      </c>
      <c r="AL33" s="3" t="str">
        <f t="shared" si="12"/>
        <v/>
      </c>
      <c r="AM33" s="1">
        <f t="shared" si="8"/>
        <v>-8.953512957333043E-3</v>
      </c>
      <c r="AN33" s="1">
        <f t="shared" si="8"/>
        <v>-1.7018081273333374E-2</v>
      </c>
      <c r="AO33" s="1">
        <f t="shared" si="8"/>
        <v>-1.2495632892000064E-2</v>
      </c>
      <c r="AP33" s="1">
        <f t="shared" si="8"/>
        <v>-1.465364955466697E-2</v>
      </c>
      <c r="AQ33" s="2">
        <f>B33/MAX(B$2:B33)-1</f>
        <v>-8.6399067204345759E-4</v>
      </c>
      <c r="AR33" s="2">
        <f>C33/MAX(C$2:C33)-1</f>
        <v>-8.2775429346305662E-3</v>
      </c>
      <c r="AS33" s="2">
        <f>D33/MAX(D$2:D33)-1</f>
        <v>-2.207223949999948E-3</v>
      </c>
      <c r="AT33" s="2">
        <f>E33/MAX(E$2:E33)-1</f>
        <v>-2.8255149000000479E-3</v>
      </c>
      <c r="AU33" s="1">
        <f t="shared" si="13"/>
        <v>22</v>
      </c>
      <c r="AV33" s="1">
        <f t="shared" si="13"/>
        <v>27</v>
      </c>
      <c r="AW33" s="1">
        <f t="shared" si="13"/>
        <v>31</v>
      </c>
      <c r="AX33" s="1">
        <f t="shared" si="13"/>
        <v>31</v>
      </c>
      <c r="AY33" s="1" t="str">
        <f t="shared" si="14"/>
        <v/>
      </c>
      <c r="AZ33" s="1" t="str">
        <f t="shared" si="14"/>
        <v/>
      </c>
      <c r="BA33" s="1" t="str">
        <f t="shared" si="14"/>
        <v/>
      </c>
      <c r="BB33" s="1" t="str">
        <f t="shared" si="14"/>
        <v/>
      </c>
    </row>
    <row r="34" spans="1:54" x14ac:dyDescent="0.25">
      <c r="A34" s="1">
        <v>33</v>
      </c>
      <c r="B34" s="1">
        <v>1.9995263963000001</v>
      </c>
      <c r="C34" s="1">
        <v>1.990003655</v>
      </c>
      <c r="D34" s="1">
        <v>1.9952181061000001</v>
      </c>
      <c r="E34" s="1">
        <v>1.9936202573999999</v>
      </c>
      <c r="R34" s="3"/>
      <c r="S34" s="2">
        <f t="shared" si="11"/>
        <v>5.776916999999937E-4</v>
      </c>
      <c r="T34" s="2">
        <f t="shared" si="11"/>
        <v>-1.4439393000000855E-3</v>
      </c>
      <c r="U34" s="2">
        <f t="shared" si="11"/>
        <v>-3.6744600000004901E-4</v>
      </c>
      <c r="V34" s="2">
        <f t="shared" si="11"/>
        <v>-7.287127999999754E-4</v>
      </c>
      <c r="W34" s="3">
        <f>$W$2+$A34*(B$301-$W$2)/300</f>
        <v>2.0081491618560001</v>
      </c>
      <c r="X34" s="3">
        <f t="shared" si="23"/>
        <v>2.0087302279350001</v>
      </c>
      <c r="Y34" s="3">
        <f t="shared" si="23"/>
        <v>2.008333722023</v>
      </c>
      <c r="Z34" s="3">
        <f t="shared" si="23"/>
        <v>2.0092839516219998</v>
      </c>
      <c r="AA34" s="3">
        <f t="shared" si="5"/>
        <v>-8.622765556000056E-3</v>
      </c>
      <c r="AB34" s="3">
        <f t="shared" si="5"/>
        <v>-1.872657293500013E-2</v>
      </c>
      <c r="AC34" s="3">
        <f t="shared" si="5"/>
        <v>-1.3115615922999924E-2</v>
      </c>
      <c r="AD34" s="3">
        <f t="shared" si="5"/>
        <v>-1.5663694221999869E-2</v>
      </c>
      <c r="AE34" s="3">
        <f t="shared" si="6"/>
        <v>8.622765556000056E-3</v>
      </c>
      <c r="AF34" s="3">
        <f t="shared" si="6"/>
        <v>1.872657293500013E-2</v>
      </c>
      <c r="AG34" s="3">
        <f t="shared" si="6"/>
        <v>1.3115615922999924E-2</v>
      </c>
      <c r="AH34" s="3">
        <f t="shared" si="6"/>
        <v>1.5663694221999869E-2</v>
      </c>
      <c r="AI34" s="3" t="str">
        <f t="shared" si="12"/>
        <v/>
      </c>
      <c r="AJ34" s="3" t="str">
        <f t="shared" si="12"/>
        <v/>
      </c>
      <c r="AK34" s="3" t="str">
        <f t="shared" si="12"/>
        <v/>
      </c>
      <c r="AL34" s="3" t="str">
        <f t="shared" si="12"/>
        <v/>
      </c>
      <c r="AM34" s="1">
        <f t="shared" si="8"/>
        <v>-8.622765556000056E-3</v>
      </c>
      <c r="AN34" s="1">
        <f t="shared" si="8"/>
        <v>-1.872657293500013E-2</v>
      </c>
      <c r="AO34" s="1">
        <f t="shared" si="8"/>
        <v>-1.3115615922999924E-2</v>
      </c>
      <c r="AP34" s="1">
        <f t="shared" si="8"/>
        <v>-1.5663694221999869E-2</v>
      </c>
      <c r="AQ34" s="2">
        <f>B34/MAX(B$2:B34)-1</f>
        <v>-5.7524260240482405E-4</v>
      </c>
      <c r="AR34" s="2">
        <f>C34/MAX(C$2:C34)-1</f>
        <v>-8.9966113321862107E-3</v>
      </c>
      <c r="AS34" s="2">
        <f>D34/MAX(D$2:D34)-1</f>
        <v>-2.3909469499999725E-3</v>
      </c>
      <c r="AT34" s="2">
        <f>E34/MAX(E$2:E34)-1</f>
        <v>-3.1898713000000356E-3</v>
      </c>
      <c r="AU34" s="1">
        <f t="shared" si="13"/>
        <v>23</v>
      </c>
      <c r="AV34" s="1">
        <f t="shared" si="13"/>
        <v>28</v>
      </c>
      <c r="AW34" s="1">
        <f t="shared" si="13"/>
        <v>32</v>
      </c>
      <c r="AX34" s="1">
        <f t="shared" si="13"/>
        <v>32</v>
      </c>
      <c r="AY34" s="1" t="str">
        <f t="shared" si="14"/>
        <v/>
      </c>
      <c r="AZ34" s="1" t="str">
        <f t="shared" si="14"/>
        <v/>
      </c>
      <c r="BA34" s="1" t="str">
        <f t="shared" si="14"/>
        <v/>
      </c>
      <c r="BB34" s="1" t="str">
        <f t="shared" si="14"/>
        <v/>
      </c>
    </row>
    <row r="35" spans="1:54" x14ac:dyDescent="0.25">
      <c r="A35" s="1">
        <v>34</v>
      </c>
      <c r="B35" s="1">
        <v>1.9998113761</v>
      </c>
      <c r="C35" s="1">
        <v>1.9884589510999999</v>
      </c>
      <c r="D35" s="1">
        <v>1.9946277899</v>
      </c>
      <c r="E35" s="1">
        <v>1.9940500188999999</v>
      </c>
      <c r="R35" s="3"/>
      <c r="S35" s="2">
        <f t="shared" si="11"/>
        <v>2.8497979999997369E-4</v>
      </c>
      <c r="T35" s="2">
        <f t="shared" si="11"/>
        <v>-1.5447039000000551E-3</v>
      </c>
      <c r="U35" s="2">
        <f t="shared" si="11"/>
        <v>-5.9031620000005169E-4</v>
      </c>
      <c r="V35" s="2">
        <f t="shared" si="11"/>
        <v>4.2976149999995883E-4</v>
      </c>
      <c r="W35" s="3">
        <f>$W$2+$A35*(B$301-$W$2)/300</f>
        <v>2.0083961061546667</v>
      </c>
      <c r="X35" s="3">
        <f t="shared" si="23"/>
        <v>2.0089947802966668</v>
      </c>
      <c r="Y35" s="3">
        <f t="shared" si="23"/>
        <v>2.0085862590540002</v>
      </c>
      <c r="Z35" s="3">
        <f t="shared" si="23"/>
        <v>2.0095652834893332</v>
      </c>
      <c r="AA35" s="3">
        <f t="shared" si="5"/>
        <v>-8.584730054666645E-3</v>
      </c>
      <c r="AB35" s="3">
        <f t="shared" si="5"/>
        <v>-2.0535829196666855E-2</v>
      </c>
      <c r="AC35" s="3">
        <f t="shared" si="5"/>
        <v>-1.395846915400023E-2</v>
      </c>
      <c r="AD35" s="3">
        <f t="shared" si="5"/>
        <v>-1.5515264589333277E-2</v>
      </c>
      <c r="AE35" s="3">
        <f t="shared" si="6"/>
        <v>8.584730054666645E-3</v>
      </c>
      <c r="AF35" s="3">
        <f t="shared" si="6"/>
        <v>2.0535829196666855E-2</v>
      </c>
      <c r="AG35" s="3">
        <f t="shared" si="6"/>
        <v>1.395846915400023E-2</v>
      </c>
      <c r="AH35" s="3">
        <f t="shared" si="6"/>
        <v>1.5515264589333277E-2</v>
      </c>
      <c r="AI35" s="3" t="str">
        <f t="shared" si="12"/>
        <v/>
      </c>
      <c r="AJ35" s="3" t="str">
        <f t="shared" si="12"/>
        <v/>
      </c>
      <c r="AK35" s="3" t="str">
        <f t="shared" si="12"/>
        <v/>
      </c>
      <c r="AL35" s="3" t="str">
        <f t="shared" si="12"/>
        <v/>
      </c>
      <c r="AM35" s="1">
        <f t="shared" si="8"/>
        <v>-8.584730054666645E-3</v>
      </c>
      <c r="AN35" s="1">
        <f t="shared" si="8"/>
        <v>-2.0535829196666855E-2</v>
      </c>
      <c r="AO35" s="1">
        <f t="shared" si="8"/>
        <v>-1.395846915400023E-2</v>
      </c>
      <c r="AP35" s="1">
        <f t="shared" si="8"/>
        <v>-1.5515264589333277E-2</v>
      </c>
      <c r="AQ35" s="2">
        <f>B35/MAX(B$2:B35)-1</f>
        <v>-4.3280093821618237E-4</v>
      </c>
      <c r="AR35" s="2">
        <f>C35/MAX(C$2:C35)-1</f>
        <v>-9.76585956725462E-3</v>
      </c>
      <c r="AS35" s="2">
        <f>D35/MAX(D$2:D35)-1</f>
        <v>-2.6861050499999983E-3</v>
      </c>
      <c r="AT35" s="2">
        <f>E35/MAX(E$2:E35)-1</f>
        <v>-2.9749905500000562E-3</v>
      </c>
      <c r="AU35" s="1">
        <f t="shared" si="13"/>
        <v>24</v>
      </c>
      <c r="AV35" s="1">
        <f t="shared" si="13"/>
        <v>29</v>
      </c>
      <c r="AW35" s="1">
        <f t="shared" si="13"/>
        <v>33</v>
      </c>
      <c r="AX35" s="1">
        <f t="shared" si="13"/>
        <v>33</v>
      </c>
      <c r="AY35" s="1" t="str">
        <f t="shared" si="14"/>
        <v/>
      </c>
      <c r="AZ35" s="1" t="str">
        <f t="shared" si="14"/>
        <v/>
      </c>
      <c r="BA35" s="1" t="str">
        <f t="shared" si="14"/>
        <v/>
      </c>
      <c r="BB35" s="1" t="str">
        <f t="shared" si="14"/>
        <v/>
      </c>
    </row>
    <row r="36" spans="1:54" x14ac:dyDescent="0.25">
      <c r="A36" s="1">
        <v>35</v>
      </c>
      <c r="B36" s="1">
        <v>1.9997295715000001</v>
      </c>
      <c r="C36" s="1">
        <v>1.9852441700000001</v>
      </c>
      <c r="D36" s="1">
        <v>1.9951780333</v>
      </c>
      <c r="E36" s="1">
        <v>1.9953334151</v>
      </c>
      <c r="R36" s="3"/>
      <c r="S36" s="2">
        <f t="shared" si="11"/>
        <v>-8.1804599999957262E-5</v>
      </c>
      <c r="T36" s="2">
        <f t="shared" si="11"/>
        <v>-3.2147810999998416E-3</v>
      </c>
      <c r="U36" s="2">
        <f t="shared" si="11"/>
        <v>5.502433999999834E-4</v>
      </c>
      <c r="V36" s="2">
        <f t="shared" si="11"/>
        <v>1.2833962000000643E-3</v>
      </c>
      <c r="W36" s="3">
        <f>$W$2+$A36*(B$301-$W$2)/300</f>
        <v>2.0086430504533332</v>
      </c>
      <c r="X36" s="3">
        <f t="shared" si="23"/>
        <v>2.0092593326583335</v>
      </c>
      <c r="Y36" s="3">
        <f t="shared" si="23"/>
        <v>2.008838796085</v>
      </c>
      <c r="Z36" s="3">
        <f t="shared" si="23"/>
        <v>2.0098466153566665</v>
      </c>
      <c r="AA36" s="3">
        <f t="shared" si="5"/>
        <v>-8.9134789533331649E-3</v>
      </c>
      <c r="AB36" s="3">
        <f t="shared" si="5"/>
        <v>-2.4015162658333367E-2</v>
      </c>
      <c r="AC36" s="3">
        <f t="shared" si="5"/>
        <v>-1.3660762785000058E-2</v>
      </c>
      <c r="AD36" s="3">
        <f t="shared" si="5"/>
        <v>-1.4513200256666581E-2</v>
      </c>
      <c r="AE36" s="3">
        <f t="shared" si="6"/>
        <v>8.9134789533331649E-3</v>
      </c>
      <c r="AF36" s="3">
        <f t="shared" si="6"/>
        <v>2.4015162658333367E-2</v>
      </c>
      <c r="AG36" s="3">
        <f t="shared" si="6"/>
        <v>1.3660762785000058E-2</v>
      </c>
      <c r="AH36" s="3">
        <f t="shared" si="6"/>
        <v>1.4513200256666581E-2</v>
      </c>
      <c r="AI36" s="3" t="str">
        <f t="shared" si="12"/>
        <v/>
      </c>
      <c r="AJ36" s="3" t="str">
        <f t="shared" si="12"/>
        <v/>
      </c>
      <c r="AK36" s="3" t="str">
        <f t="shared" si="12"/>
        <v/>
      </c>
      <c r="AL36" s="3" t="str">
        <f t="shared" si="12"/>
        <v/>
      </c>
      <c r="AM36" s="1">
        <f t="shared" si="8"/>
        <v>-8.9134789533331649E-3</v>
      </c>
      <c r="AN36" s="1">
        <f t="shared" si="8"/>
        <v>-2.4015162658333367E-2</v>
      </c>
      <c r="AO36" s="1">
        <f t="shared" si="8"/>
        <v>-1.3660762785000058E-2</v>
      </c>
      <c r="AP36" s="1">
        <f t="shared" si="8"/>
        <v>-1.4513200256666581E-2</v>
      </c>
      <c r="AQ36" s="2">
        <f>B36/MAX(B$2:B36)-1</f>
        <v>-4.7368939193215276E-4</v>
      </c>
      <c r="AR36" s="2">
        <f>C36/MAX(C$2:C36)-1</f>
        <v>-1.136679077957703E-2</v>
      </c>
      <c r="AS36" s="2">
        <f>D36/MAX(D$2:D36)-1</f>
        <v>-2.4109833500000066E-3</v>
      </c>
      <c r="AT36" s="2">
        <f>E36/MAX(E$2:E36)-1</f>
        <v>-2.3332924500000241E-3</v>
      </c>
      <c r="AU36" s="1">
        <f t="shared" si="13"/>
        <v>25</v>
      </c>
      <c r="AV36" s="1">
        <f t="shared" si="13"/>
        <v>30</v>
      </c>
      <c r="AW36" s="1">
        <f t="shared" si="13"/>
        <v>34</v>
      </c>
      <c r="AX36" s="1">
        <f t="shared" si="13"/>
        <v>34</v>
      </c>
      <c r="AY36" s="1" t="str">
        <f t="shared" si="14"/>
        <v/>
      </c>
      <c r="AZ36" s="1" t="str">
        <f t="shared" si="14"/>
        <v/>
      </c>
      <c r="BA36" s="1" t="str">
        <f t="shared" si="14"/>
        <v/>
      </c>
      <c r="BB36" s="1" t="str">
        <f t="shared" si="14"/>
        <v/>
      </c>
    </row>
    <row r="37" spans="1:54" x14ac:dyDescent="0.25">
      <c r="A37" s="1">
        <v>36</v>
      </c>
      <c r="B37" s="1">
        <v>2.0001003470000001</v>
      </c>
      <c r="C37" s="1">
        <v>1.9851144745</v>
      </c>
      <c r="D37" s="1">
        <v>1.9942700922000001</v>
      </c>
      <c r="E37" s="1">
        <v>1.9951311409999999</v>
      </c>
      <c r="R37" s="3"/>
      <c r="S37" s="2">
        <f t="shared" si="11"/>
        <v>3.7077549999997572E-4</v>
      </c>
      <c r="T37" s="2">
        <f t="shared" si="11"/>
        <v>-1.2969550000008212E-4</v>
      </c>
      <c r="U37" s="2">
        <f t="shared" si="11"/>
        <v>-9.0794109999992045E-4</v>
      </c>
      <c r="V37" s="2">
        <f t="shared" si="11"/>
        <v>-2.0227410000006607E-4</v>
      </c>
      <c r="W37" s="3">
        <f>$W$2+$A37*(B$301-$W$2)/300</f>
        <v>2.0088899947519998</v>
      </c>
      <c r="X37" s="3">
        <f t="shared" si="23"/>
        <v>2.0095238850200001</v>
      </c>
      <c r="Y37" s="3">
        <f t="shared" si="23"/>
        <v>2.0090913331159999</v>
      </c>
      <c r="Z37" s="3">
        <f t="shared" si="23"/>
        <v>2.0101279472239999</v>
      </c>
      <c r="AA37" s="3">
        <f t="shared" si="5"/>
        <v>-8.7896477519997518E-3</v>
      </c>
      <c r="AB37" s="3">
        <f t="shared" si="5"/>
        <v>-2.4409410520000119E-2</v>
      </c>
      <c r="AC37" s="3">
        <f t="shared" si="5"/>
        <v>-1.4821240915999789E-2</v>
      </c>
      <c r="AD37" s="3">
        <f t="shared" si="5"/>
        <v>-1.4996806224000014E-2</v>
      </c>
      <c r="AE37" s="3">
        <f t="shared" si="6"/>
        <v>8.7896477519997518E-3</v>
      </c>
      <c r="AF37" s="3">
        <f t="shared" si="6"/>
        <v>2.4409410520000119E-2</v>
      </c>
      <c r="AG37" s="3">
        <f t="shared" si="6"/>
        <v>1.4821240915999789E-2</v>
      </c>
      <c r="AH37" s="3">
        <f t="shared" si="6"/>
        <v>1.4996806224000014E-2</v>
      </c>
      <c r="AI37" s="3" t="str">
        <f t="shared" si="12"/>
        <v/>
      </c>
      <c r="AJ37" s="3" t="str">
        <f t="shared" si="12"/>
        <v/>
      </c>
      <c r="AK37" s="3" t="str">
        <f t="shared" si="12"/>
        <v/>
      </c>
      <c r="AL37" s="3" t="str">
        <f t="shared" si="12"/>
        <v/>
      </c>
      <c r="AM37" s="1">
        <f t="shared" si="8"/>
        <v>-8.7896477519997518E-3</v>
      </c>
      <c r="AN37" s="1">
        <f t="shared" si="8"/>
        <v>-2.4409410520000119E-2</v>
      </c>
      <c r="AO37" s="1">
        <f t="shared" si="8"/>
        <v>-1.4821240915999789E-2</v>
      </c>
      <c r="AP37" s="1">
        <f t="shared" si="8"/>
        <v>-1.4996806224000014E-2</v>
      </c>
      <c r="AQ37" s="2">
        <f>B37/MAX(B$2:B37)-1</f>
        <v>-2.8836439956281268E-4</v>
      </c>
      <c r="AR37" s="2">
        <f>C37/MAX(C$2:C37)-1</f>
        <v>-1.1431377937330289E-2</v>
      </c>
      <c r="AS37" s="2">
        <f>D37/MAX(D$2:D37)-1</f>
        <v>-2.8649538999999669E-3</v>
      </c>
      <c r="AT37" s="2">
        <f>E37/MAX(E$2:E37)-1</f>
        <v>-2.4344295000000571E-3</v>
      </c>
      <c r="AU37" s="1">
        <f t="shared" si="13"/>
        <v>26</v>
      </c>
      <c r="AV37" s="1">
        <f t="shared" si="13"/>
        <v>31</v>
      </c>
      <c r="AW37" s="1">
        <f t="shared" si="13"/>
        <v>35</v>
      </c>
      <c r="AX37" s="1">
        <f t="shared" si="13"/>
        <v>35</v>
      </c>
      <c r="AY37" s="1">
        <f t="shared" si="14"/>
        <v>26</v>
      </c>
      <c r="AZ37" s="1" t="str">
        <f t="shared" si="14"/>
        <v/>
      </c>
      <c r="BA37" s="1" t="str">
        <f t="shared" si="14"/>
        <v/>
      </c>
      <c r="BB37" s="1" t="str">
        <f t="shared" si="14"/>
        <v/>
      </c>
    </row>
    <row r="38" spans="1:54" x14ac:dyDescent="0.25">
      <c r="A38" s="1">
        <v>37</v>
      </c>
      <c r="B38" s="1">
        <v>2.0009061307999998</v>
      </c>
      <c r="C38" s="1">
        <v>1.9890496677</v>
      </c>
      <c r="D38" s="1">
        <v>1.9959903597999999</v>
      </c>
      <c r="E38" s="1">
        <v>1.9952493575000001</v>
      </c>
      <c r="R38" s="3"/>
      <c r="S38" s="2">
        <f t="shared" si="11"/>
        <v>8.0578379999973748E-4</v>
      </c>
      <c r="T38" s="2">
        <f t="shared" si="11"/>
        <v>3.93519320000002E-3</v>
      </c>
      <c r="U38" s="2">
        <f t="shared" si="11"/>
        <v>1.7202675999998807E-3</v>
      </c>
      <c r="V38" s="2">
        <f t="shared" si="11"/>
        <v>1.1821650000021222E-4</v>
      </c>
      <c r="W38" s="3">
        <f>$W$2+$A38*(B$301-$W$2)/300</f>
        <v>2.0091369390506668</v>
      </c>
      <c r="X38" s="3">
        <f t="shared" si="23"/>
        <v>2.0097884373816668</v>
      </c>
      <c r="Y38" s="3">
        <f t="shared" si="23"/>
        <v>2.0093438701470001</v>
      </c>
      <c r="Z38" s="3">
        <f t="shared" si="23"/>
        <v>2.0104092790913333</v>
      </c>
      <c r="AA38" s="3">
        <f t="shared" si="5"/>
        <v>-8.230808250667021E-3</v>
      </c>
      <c r="AB38" s="3">
        <f t="shared" si="5"/>
        <v>-2.0738769681666769E-2</v>
      </c>
      <c r="AC38" s="3">
        <f t="shared" si="5"/>
        <v>-1.3353510347000164E-2</v>
      </c>
      <c r="AD38" s="3">
        <f t="shared" si="5"/>
        <v>-1.515992159133317E-2</v>
      </c>
      <c r="AE38" s="3">
        <f t="shared" si="6"/>
        <v>8.230808250667021E-3</v>
      </c>
      <c r="AF38" s="3">
        <f t="shared" si="6"/>
        <v>2.0738769681666769E-2</v>
      </c>
      <c r="AG38" s="3">
        <f t="shared" si="6"/>
        <v>1.3353510347000164E-2</v>
      </c>
      <c r="AH38" s="3">
        <f t="shared" si="6"/>
        <v>1.515992159133317E-2</v>
      </c>
      <c r="AI38" s="3" t="str">
        <f t="shared" si="12"/>
        <v/>
      </c>
      <c r="AJ38" s="3" t="str">
        <f t="shared" si="12"/>
        <v/>
      </c>
      <c r="AK38" s="3" t="str">
        <f t="shared" si="12"/>
        <v/>
      </c>
      <c r="AL38" s="3" t="str">
        <f t="shared" si="12"/>
        <v/>
      </c>
      <c r="AM38" s="1">
        <f t="shared" si="8"/>
        <v>-8.230808250667021E-3</v>
      </c>
      <c r="AN38" s="1">
        <f t="shared" si="8"/>
        <v>-2.0738769681666769E-2</v>
      </c>
      <c r="AO38" s="1">
        <f t="shared" si="8"/>
        <v>-1.3353510347000164E-2</v>
      </c>
      <c r="AP38" s="1">
        <f t="shared" si="8"/>
        <v>-1.515992159133317E-2</v>
      </c>
      <c r="AQ38" s="2">
        <f>B38/MAX(B$2:B38)-1</f>
        <v>0</v>
      </c>
      <c r="AR38" s="2">
        <f>C38/MAX(C$2:C38)-1</f>
        <v>-9.4716881717038515E-3</v>
      </c>
      <c r="AS38" s="2">
        <f>D38/MAX(D$2:D38)-1</f>
        <v>-2.0048201000000265E-3</v>
      </c>
      <c r="AT38" s="2">
        <f>E38/MAX(E$2:E38)-1</f>
        <v>-2.375321249999951E-3</v>
      </c>
      <c r="AU38" s="1">
        <f t="shared" si="13"/>
        <v>0</v>
      </c>
      <c r="AV38" s="1">
        <f t="shared" si="13"/>
        <v>32</v>
      </c>
      <c r="AW38" s="1">
        <f t="shared" si="13"/>
        <v>36</v>
      </c>
      <c r="AX38" s="1">
        <f t="shared" si="13"/>
        <v>36</v>
      </c>
      <c r="AY38" s="1" t="str">
        <f t="shared" si="14"/>
        <v/>
      </c>
      <c r="AZ38" s="1" t="str">
        <f t="shared" si="14"/>
        <v/>
      </c>
      <c r="BA38" s="1" t="str">
        <f t="shared" si="14"/>
        <v/>
      </c>
      <c r="BB38" s="1" t="str">
        <f t="shared" si="14"/>
        <v/>
      </c>
    </row>
    <row r="39" spans="1:54" x14ac:dyDescent="0.25">
      <c r="A39" s="1">
        <v>38</v>
      </c>
      <c r="B39" s="1">
        <v>2.0013699593999998</v>
      </c>
      <c r="C39" s="1">
        <v>1.9898917691</v>
      </c>
      <c r="D39" s="1">
        <v>1.9954130463999999</v>
      </c>
      <c r="E39" s="1">
        <v>1.9942895119999999</v>
      </c>
      <c r="R39" s="3"/>
      <c r="S39" s="2">
        <f t="shared" si="11"/>
        <v>4.6382860000004911E-4</v>
      </c>
      <c r="T39" s="2">
        <f t="shared" si="11"/>
        <v>8.4210139999996159E-4</v>
      </c>
      <c r="U39" s="2">
        <f t="shared" si="11"/>
        <v>-5.7731340000000131E-4</v>
      </c>
      <c r="V39" s="2">
        <f t="shared" si="11"/>
        <v>-9.5984550000016711E-4</v>
      </c>
      <c r="W39" s="3">
        <f>$W$2+$A39*(B$301-$W$2)/300</f>
        <v>2.0093838833493334</v>
      </c>
      <c r="X39" s="3">
        <f t="shared" si="23"/>
        <v>2.0100529897433335</v>
      </c>
      <c r="Y39" s="3">
        <f t="shared" si="23"/>
        <v>2.0095964071779999</v>
      </c>
      <c r="Z39" s="3">
        <f t="shared" si="23"/>
        <v>2.0106906109586666</v>
      </c>
      <c r="AA39" s="3">
        <f t="shared" si="5"/>
        <v>-8.0139239493335346E-3</v>
      </c>
      <c r="AB39" s="3">
        <f t="shared" si="5"/>
        <v>-2.0161220643333477E-2</v>
      </c>
      <c r="AC39" s="3">
        <f t="shared" si="5"/>
        <v>-1.4183360777999976E-2</v>
      </c>
      <c r="AD39" s="3">
        <f t="shared" si="5"/>
        <v>-1.6401098958666704E-2</v>
      </c>
      <c r="AE39" s="3">
        <f t="shared" si="6"/>
        <v>8.0139239493335346E-3</v>
      </c>
      <c r="AF39" s="3">
        <f t="shared" si="6"/>
        <v>2.0161220643333477E-2</v>
      </c>
      <c r="AG39" s="3">
        <f t="shared" si="6"/>
        <v>1.4183360777999976E-2</v>
      </c>
      <c r="AH39" s="3">
        <f t="shared" si="6"/>
        <v>1.6401098958666704E-2</v>
      </c>
      <c r="AI39" s="3" t="str">
        <f t="shared" si="12"/>
        <v/>
      </c>
      <c r="AJ39" s="3" t="str">
        <f t="shared" si="12"/>
        <v/>
      </c>
      <c r="AK39" s="3" t="str">
        <f t="shared" si="12"/>
        <v/>
      </c>
      <c r="AL39" s="3" t="str">
        <f t="shared" si="12"/>
        <v/>
      </c>
      <c r="AM39" s="1">
        <f t="shared" si="8"/>
        <v>-8.0139239493335346E-3</v>
      </c>
      <c r="AN39" s="1">
        <f t="shared" si="8"/>
        <v>-2.0161220643333477E-2</v>
      </c>
      <c r="AO39" s="1">
        <f t="shared" si="8"/>
        <v>-1.4183360777999976E-2</v>
      </c>
      <c r="AP39" s="1">
        <f t="shared" si="8"/>
        <v>-1.6401098958666704E-2</v>
      </c>
      <c r="AQ39" s="2">
        <f>B39/MAX(B$2:B39)-1</f>
        <v>0</v>
      </c>
      <c r="AR39" s="2">
        <f>C39/MAX(C$2:C39)-1</f>
        <v>-9.0523294740929572E-3</v>
      </c>
      <c r="AS39" s="2">
        <f>D39/MAX(D$2:D39)-1</f>
        <v>-2.2934768000000272E-3</v>
      </c>
      <c r="AT39" s="2">
        <f>E39/MAX(E$2:E39)-1</f>
        <v>-2.8552440000000345E-3</v>
      </c>
      <c r="AU39" s="1">
        <f t="shared" si="13"/>
        <v>0</v>
      </c>
      <c r="AV39" s="1">
        <f t="shared" si="13"/>
        <v>33</v>
      </c>
      <c r="AW39" s="1">
        <f t="shared" si="13"/>
        <v>37</v>
      </c>
      <c r="AX39" s="1">
        <f t="shared" si="13"/>
        <v>37</v>
      </c>
      <c r="AY39" s="1" t="str">
        <f t="shared" si="14"/>
        <v/>
      </c>
      <c r="AZ39" s="1" t="str">
        <f t="shared" si="14"/>
        <v/>
      </c>
      <c r="BA39" s="1" t="str">
        <f t="shared" si="14"/>
        <v/>
      </c>
      <c r="BB39" s="1" t="str">
        <f t="shared" si="14"/>
        <v/>
      </c>
    </row>
    <row r="40" spans="1:54" x14ac:dyDescent="0.25">
      <c r="A40" s="1">
        <v>39</v>
      </c>
      <c r="B40" s="1">
        <v>2.0018791537</v>
      </c>
      <c r="C40" s="1">
        <v>1.9896960602</v>
      </c>
      <c r="D40" s="1">
        <v>1.9969143847999999</v>
      </c>
      <c r="E40" s="1">
        <v>1.995981236</v>
      </c>
      <c r="R40" s="3"/>
      <c r="S40" s="2">
        <f t="shared" si="11"/>
        <v>5.0919430000018195E-4</v>
      </c>
      <c r="T40" s="2">
        <f t="shared" si="11"/>
        <v>-1.9570889999998009E-4</v>
      </c>
      <c r="U40" s="2">
        <f t="shared" si="11"/>
        <v>1.5013383999999963E-3</v>
      </c>
      <c r="V40" s="2">
        <f t="shared" si="11"/>
        <v>1.6917240000000611E-3</v>
      </c>
      <c r="W40" s="3">
        <f>$W$2+$A40*(B$301-$W$2)/300</f>
        <v>2.0096308276479999</v>
      </c>
      <c r="X40" s="3">
        <f t="shared" si="23"/>
        <v>2.0103175421050001</v>
      </c>
      <c r="Y40" s="3">
        <f t="shared" si="23"/>
        <v>2.0098489442090002</v>
      </c>
      <c r="Z40" s="3">
        <f t="shared" si="23"/>
        <v>2.010971942826</v>
      </c>
      <c r="AA40" s="3">
        <f t="shared" si="5"/>
        <v>-7.7516739479999153E-3</v>
      </c>
      <c r="AB40" s="3">
        <f t="shared" si="5"/>
        <v>-2.0621481905000127E-2</v>
      </c>
      <c r="AC40" s="3">
        <f t="shared" si="5"/>
        <v>-1.2934559409000235E-2</v>
      </c>
      <c r="AD40" s="3">
        <f t="shared" si="5"/>
        <v>-1.4990706826000011E-2</v>
      </c>
      <c r="AE40" s="3">
        <f t="shared" si="6"/>
        <v>7.7516739479999153E-3</v>
      </c>
      <c r="AF40" s="3">
        <f t="shared" si="6"/>
        <v>2.0621481905000127E-2</v>
      </c>
      <c r="AG40" s="3">
        <f t="shared" si="6"/>
        <v>1.2934559409000235E-2</v>
      </c>
      <c r="AH40" s="3">
        <f t="shared" si="6"/>
        <v>1.4990706826000011E-2</v>
      </c>
      <c r="AI40" s="3" t="str">
        <f t="shared" si="12"/>
        <v/>
      </c>
      <c r="AJ40" s="3" t="str">
        <f t="shared" si="12"/>
        <v/>
      </c>
      <c r="AK40" s="3" t="str">
        <f t="shared" si="12"/>
        <v/>
      </c>
      <c r="AL40" s="3" t="str">
        <f t="shared" si="12"/>
        <v/>
      </c>
      <c r="AM40" s="1">
        <f t="shared" si="8"/>
        <v>-7.7516739479999153E-3</v>
      </c>
      <c r="AN40" s="1">
        <f t="shared" si="8"/>
        <v>-2.0621481905000127E-2</v>
      </c>
      <c r="AO40" s="1">
        <f t="shared" si="8"/>
        <v>-1.2934559409000235E-2</v>
      </c>
      <c r="AP40" s="1">
        <f t="shared" si="8"/>
        <v>-1.4990706826000011E-2</v>
      </c>
      <c r="AQ40" s="2">
        <f>B40/MAX(B$2:B40)-1</f>
        <v>0</v>
      </c>
      <c r="AR40" s="2">
        <f>C40/MAX(C$2:C40)-1</f>
        <v>-9.1497906936264251E-3</v>
      </c>
      <c r="AS40" s="2">
        <f>D40/MAX(D$2:D40)-1</f>
        <v>-1.542807600000029E-3</v>
      </c>
      <c r="AT40" s="2">
        <f>E40/MAX(E$2:E40)-1</f>
        <v>-2.009382000000004E-3</v>
      </c>
      <c r="AU40" s="1">
        <f t="shared" si="13"/>
        <v>0</v>
      </c>
      <c r="AV40" s="1">
        <f t="shared" si="13"/>
        <v>34</v>
      </c>
      <c r="AW40" s="1">
        <f t="shared" si="13"/>
        <v>38</v>
      </c>
      <c r="AX40" s="1">
        <f t="shared" si="13"/>
        <v>38</v>
      </c>
      <c r="AY40" s="1" t="str">
        <f t="shared" si="14"/>
        <v/>
      </c>
      <c r="AZ40" s="1" t="str">
        <f t="shared" si="14"/>
        <v/>
      </c>
      <c r="BA40" s="1" t="str">
        <f t="shared" si="14"/>
        <v/>
      </c>
      <c r="BB40" s="1" t="str">
        <f t="shared" si="14"/>
        <v/>
      </c>
    </row>
    <row r="41" spans="1:54" x14ac:dyDescent="0.25">
      <c r="A41" s="1">
        <v>40</v>
      </c>
      <c r="B41" s="1">
        <v>2.0013028130000001</v>
      </c>
      <c r="C41" s="1">
        <v>1.9899540273</v>
      </c>
      <c r="D41" s="1">
        <v>1.9972858338999999</v>
      </c>
      <c r="E41" s="1">
        <v>1.9960586272</v>
      </c>
      <c r="R41" s="3"/>
      <c r="S41" s="2">
        <f t="shared" si="11"/>
        <v>-5.763406999998999E-4</v>
      </c>
      <c r="T41" s="2">
        <f t="shared" si="11"/>
        <v>2.5796710000003387E-4</v>
      </c>
      <c r="U41" s="2">
        <f t="shared" si="11"/>
        <v>3.7144909999997644E-4</v>
      </c>
      <c r="V41" s="2">
        <f t="shared" si="11"/>
        <v>7.7391200000054283E-5</v>
      </c>
      <c r="W41" s="3">
        <f>$W$2+$A41*(B$301-$W$2)/300</f>
        <v>2.0098777719466665</v>
      </c>
      <c r="X41" s="3">
        <f t="shared" si="23"/>
        <v>2.0105820944666668</v>
      </c>
      <c r="Y41" s="3">
        <f t="shared" si="23"/>
        <v>2.01010148124</v>
      </c>
      <c r="Z41" s="3">
        <f t="shared" si="23"/>
        <v>2.0112532746933334</v>
      </c>
      <c r="AA41" s="3">
        <f t="shared" si="5"/>
        <v>-8.5749589466663778E-3</v>
      </c>
      <c r="AB41" s="3">
        <f t="shared" si="5"/>
        <v>-2.0628067166666764E-2</v>
      </c>
      <c r="AC41" s="3">
        <f t="shared" si="5"/>
        <v>-1.2815647340000069E-2</v>
      </c>
      <c r="AD41" s="3">
        <f t="shared" si="5"/>
        <v>-1.5194647493333324E-2</v>
      </c>
      <c r="AE41" s="3">
        <f t="shared" si="6"/>
        <v>8.5749589466663778E-3</v>
      </c>
      <c r="AF41" s="3">
        <f t="shared" si="6"/>
        <v>2.0628067166666764E-2</v>
      </c>
      <c r="AG41" s="3">
        <f t="shared" si="6"/>
        <v>1.2815647340000069E-2</v>
      </c>
      <c r="AH41" s="3">
        <f t="shared" si="6"/>
        <v>1.5194647493333324E-2</v>
      </c>
      <c r="AI41" s="3" t="str">
        <f t="shared" si="12"/>
        <v/>
      </c>
      <c r="AJ41" s="3" t="str">
        <f t="shared" si="12"/>
        <v/>
      </c>
      <c r="AK41" s="3" t="str">
        <f t="shared" si="12"/>
        <v/>
      </c>
      <c r="AL41" s="3" t="str">
        <f t="shared" si="12"/>
        <v/>
      </c>
      <c r="AM41" s="1">
        <f t="shared" si="8"/>
        <v>-8.5749589466663778E-3</v>
      </c>
      <c r="AN41" s="1">
        <f t="shared" si="8"/>
        <v>-2.0628067166666764E-2</v>
      </c>
      <c r="AO41" s="1">
        <f t="shared" si="8"/>
        <v>-1.2815647340000069E-2</v>
      </c>
      <c r="AP41" s="1">
        <f t="shared" si="8"/>
        <v>-1.5194647493333324E-2</v>
      </c>
      <c r="AQ41" s="2">
        <f>B41/MAX(B$2:B41)-1</f>
        <v>-2.8789984596955254E-4</v>
      </c>
      <c r="AR41" s="2">
        <f>C41/MAX(C$2:C41)-1</f>
        <v>-9.0213254671317467E-3</v>
      </c>
      <c r="AS41" s="2">
        <f>D41/MAX(D$2:D41)-1</f>
        <v>-1.3570830500000408E-3</v>
      </c>
      <c r="AT41" s="2">
        <f>E41/MAX(E$2:E41)-1</f>
        <v>-1.9706863999999769E-3</v>
      </c>
      <c r="AU41" s="1">
        <f t="shared" si="13"/>
        <v>1</v>
      </c>
      <c r="AV41" s="1">
        <f t="shared" si="13"/>
        <v>35</v>
      </c>
      <c r="AW41" s="1">
        <f t="shared" si="13"/>
        <v>39</v>
      </c>
      <c r="AX41" s="1">
        <f t="shared" si="13"/>
        <v>39</v>
      </c>
      <c r="AY41" s="1" t="str">
        <f t="shared" si="14"/>
        <v/>
      </c>
      <c r="AZ41" s="1" t="str">
        <f t="shared" si="14"/>
        <v/>
      </c>
      <c r="BA41" s="1" t="str">
        <f t="shared" si="14"/>
        <v/>
      </c>
      <c r="BB41" s="1" t="str">
        <f t="shared" si="14"/>
        <v/>
      </c>
    </row>
    <row r="42" spans="1:54" x14ac:dyDescent="0.25">
      <c r="A42" s="1">
        <v>41</v>
      </c>
      <c r="B42" s="1">
        <v>2.0015597449999998</v>
      </c>
      <c r="C42" s="1">
        <v>1.9872490499</v>
      </c>
      <c r="D42" s="1">
        <v>1.9985623589000001</v>
      </c>
      <c r="E42" s="1">
        <v>1.9954260472000001</v>
      </c>
      <c r="R42" s="3"/>
      <c r="S42" s="2">
        <f t="shared" si="11"/>
        <v>2.5693199999965444E-4</v>
      </c>
      <c r="T42" s="2">
        <f t="shared" si="11"/>
        <v>-2.7049774000000859E-3</v>
      </c>
      <c r="U42" s="2">
        <f t="shared" si="11"/>
        <v>1.2765250000001949E-3</v>
      </c>
      <c r="V42" s="2">
        <f t="shared" si="11"/>
        <v>-6.325799999999937E-4</v>
      </c>
      <c r="W42" s="3">
        <f>$W$2+$A42*(B$301-$W$2)/300</f>
        <v>2.0101247162453335</v>
      </c>
      <c r="X42" s="3">
        <f t="shared" si="23"/>
        <v>2.0108466468283335</v>
      </c>
      <c r="Y42" s="3">
        <f t="shared" si="23"/>
        <v>2.0103540182709998</v>
      </c>
      <c r="Z42" s="3">
        <f t="shared" si="23"/>
        <v>2.0115346065606667</v>
      </c>
      <c r="AA42" s="3">
        <f t="shared" si="5"/>
        <v>-8.5649712453337301E-3</v>
      </c>
      <c r="AB42" s="3">
        <f t="shared" si="5"/>
        <v>-2.359759692833352E-2</v>
      </c>
      <c r="AC42" s="3">
        <f t="shared" si="5"/>
        <v>-1.1791659370999685E-2</v>
      </c>
      <c r="AD42" s="3">
        <f t="shared" si="5"/>
        <v>-1.6108559360666685E-2</v>
      </c>
      <c r="AE42" s="3">
        <f t="shared" si="6"/>
        <v>8.5649712453337301E-3</v>
      </c>
      <c r="AF42" s="3">
        <f t="shared" si="6"/>
        <v>2.359759692833352E-2</v>
      </c>
      <c r="AG42" s="3">
        <f t="shared" si="6"/>
        <v>1.1791659370999685E-2</v>
      </c>
      <c r="AH42" s="3">
        <f t="shared" si="6"/>
        <v>1.6108559360666685E-2</v>
      </c>
      <c r="AI42" s="3" t="str">
        <f t="shared" si="12"/>
        <v/>
      </c>
      <c r="AJ42" s="3" t="str">
        <f t="shared" si="12"/>
        <v/>
      </c>
      <c r="AK42" s="3" t="str">
        <f t="shared" si="12"/>
        <v/>
      </c>
      <c r="AL42" s="3" t="str">
        <f t="shared" si="12"/>
        <v/>
      </c>
      <c r="AM42" s="1">
        <f t="shared" si="8"/>
        <v>-8.5649712453337301E-3</v>
      </c>
      <c r="AN42" s="1">
        <f t="shared" si="8"/>
        <v>-2.359759692833352E-2</v>
      </c>
      <c r="AO42" s="1">
        <f t="shared" si="8"/>
        <v>-1.1791659370999685E-2</v>
      </c>
      <c r="AP42" s="1">
        <f t="shared" si="8"/>
        <v>-1.6108559360666685E-2</v>
      </c>
      <c r="AQ42" s="2">
        <f>B42/MAX(B$2:B42)-1</f>
        <v>-1.5955443634541044E-4</v>
      </c>
      <c r="AR42" s="2">
        <f>C42/MAX(C$2:C42)-1</f>
        <v>-1.0368379158683827E-2</v>
      </c>
      <c r="AS42" s="2">
        <f>D42/MAX(D$2:D42)-1</f>
        <v>-7.1882054999994338E-4</v>
      </c>
      <c r="AT42" s="2">
        <f>E42/MAX(E$2:E42)-1</f>
        <v>-2.2869763999999737E-3</v>
      </c>
      <c r="AU42" s="1">
        <f t="shared" si="13"/>
        <v>2</v>
      </c>
      <c r="AV42" s="1">
        <f t="shared" si="13"/>
        <v>36</v>
      </c>
      <c r="AW42" s="1">
        <f t="shared" si="13"/>
        <v>40</v>
      </c>
      <c r="AX42" s="1">
        <f t="shared" si="13"/>
        <v>40</v>
      </c>
      <c r="AY42" s="1" t="str">
        <f t="shared" si="14"/>
        <v/>
      </c>
      <c r="AZ42" s="1" t="str">
        <f t="shared" si="14"/>
        <v/>
      </c>
      <c r="BA42" s="1">
        <f t="shared" si="14"/>
        <v>40</v>
      </c>
      <c r="BB42" s="1" t="str">
        <f t="shared" si="14"/>
        <v/>
      </c>
    </row>
    <row r="43" spans="1:54" x14ac:dyDescent="0.25">
      <c r="A43" s="1">
        <v>42</v>
      </c>
      <c r="B43" s="1">
        <v>2.0014669973000001</v>
      </c>
      <c r="C43" s="1">
        <v>1.9867407013</v>
      </c>
      <c r="D43" s="1">
        <v>2.0004401275000001</v>
      </c>
      <c r="E43" s="1">
        <v>1.9943025250999999</v>
      </c>
      <c r="R43" s="3"/>
      <c r="S43" s="2">
        <f t="shared" si="11"/>
        <v>-9.2747699999673472E-5</v>
      </c>
      <c r="T43" s="2">
        <f t="shared" si="11"/>
        <v>-5.0834859999993043E-4</v>
      </c>
      <c r="U43" s="2">
        <f t="shared" si="11"/>
        <v>1.877768599999996E-3</v>
      </c>
      <c r="V43" s="2">
        <f t="shared" si="11"/>
        <v>-1.1235221000001072E-3</v>
      </c>
      <c r="W43" s="3">
        <f>$W$2+$A43*(B$301-$W$2)/300</f>
        <v>2.0103716605440001</v>
      </c>
      <c r="X43" s="3">
        <f t="shared" si="23"/>
        <v>2.0111111991900001</v>
      </c>
      <c r="Y43" s="3">
        <f t="shared" si="23"/>
        <v>2.0106065553020001</v>
      </c>
      <c r="Z43" s="3">
        <f t="shared" si="23"/>
        <v>2.0118159384280001</v>
      </c>
      <c r="AA43" s="3">
        <f t="shared" si="5"/>
        <v>-8.9046632439999662E-3</v>
      </c>
      <c r="AB43" s="3">
        <f t="shared" si="5"/>
        <v>-2.437049789000012E-2</v>
      </c>
      <c r="AC43" s="3">
        <f t="shared" si="5"/>
        <v>-1.0166427801999944E-2</v>
      </c>
      <c r="AD43" s="3">
        <f t="shared" si="5"/>
        <v>-1.751341332800016E-2</v>
      </c>
      <c r="AE43" s="3">
        <f t="shared" si="6"/>
        <v>8.9046632439999662E-3</v>
      </c>
      <c r="AF43" s="3">
        <f t="shared" si="6"/>
        <v>2.437049789000012E-2</v>
      </c>
      <c r="AG43" s="3">
        <f t="shared" si="6"/>
        <v>1.0166427801999944E-2</v>
      </c>
      <c r="AH43" s="3">
        <f t="shared" si="6"/>
        <v>1.751341332800016E-2</v>
      </c>
      <c r="AI43" s="3" t="str">
        <f t="shared" si="12"/>
        <v/>
      </c>
      <c r="AJ43" s="3" t="str">
        <f t="shared" si="12"/>
        <v/>
      </c>
      <c r="AK43" s="3" t="str">
        <f t="shared" si="12"/>
        <v/>
      </c>
      <c r="AL43" s="3" t="str">
        <f t="shared" si="12"/>
        <v/>
      </c>
      <c r="AM43" s="1">
        <f t="shared" si="8"/>
        <v>-8.9046632439999662E-3</v>
      </c>
      <c r="AN43" s="1">
        <f t="shared" si="8"/>
        <v>-2.437049789000012E-2</v>
      </c>
      <c r="AO43" s="1">
        <f t="shared" si="8"/>
        <v>-1.0166427801999944E-2</v>
      </c>
      <c r="AP43" s="1">
        <f t="shared" si="8"/>
        <v>-1.751341332800016E-2</v>
      </c>
      <c r="AQ43" s="2">
        <f>B43/MAX(B$2:B43)-1</f>
        <v>-2.0588475545002538E-4</v>
      </c>
      <c r="AR43" s="2">
        <f>C43/MAX(C$2:C43)-1</f>
        <v>-1.0621532053131433E-2</v>
      </c>
      <c r="AS43" s="2">
        <f>D43/MAX(D$2:D43)-1</f>
        <v>0</v>
      </c>
      <c r="AT43" s="2">
        <f>E43/MAX(E$2:E43)-1</f>
        <v>-2.8487374500000273E-3</v>
      </c>
      <c r="AU43" s="1">
        <f t="shared" si="13"/>
        <v>3</v>
      </c>
      <c r="AV43" s="1">
        <f t="shared" si="13"/>
        <v>37</v>
      </c>
      <c r="AW43" s="1">
        <f t="shared" si="13"/>
        <v>0</v>
      </c>
      <c r="AX43" s="1">
        <f t="shared" si="13"/>
        <v>41</v>
      </c>
      <c r="AY43" s="1" t="str">
        <f t="shared" si="14"/>
        <v/>
      </c>
      <c r="AZ43" s="1" t="str">
        <f t="shared" si="14"/>
        <v/>
      </c>
      <c r="BA43" s="1" t="str">
        <f t="shared" si="14"/>
        <v/>
      </c>
      <c r="BB43" s="1" t="str">
        <f t="shared" si="14"/>
        <v/>
      </c>
    </row>
    <row r="44" spans="1:54" x14ac:dyDescent="0.25">
      <c r="A44" s="1">
        <v>43</v>
      </c>
      <c r="B44" s="1">
        <v>2.0008109536999998</v>
      </c>
      <c r="C44" s="1">
        <v>1.9881691212999999</v>
      </c>
      <c r="D44" s="1">
        <v>2.0033457574</v>
      </c>
      <c r="E44" s="1">
        <v>1.9947704959000001</v>
      </c>
      <c r="R44" s="3"/>
      <c r="S44" s="2">
        <f t="shared" si="11"/>
        <v>-6.5604360000026674E-4</v>
      </c>
      <c r="T44" s="2">
        <f t="shared" si="11"/>
        <v>1.4284199999998748E-3</v>
      </c>
      <c r="U44" s="2">
        <f t="shared" si="11"/>
        <v>2.9056298999998731E-3</v>
      </c>
      <c r="V44" s="2">
        <f t="shared" si="11"/>
        <v>4.6797080000016145E-4</v>
      </c>
      <c r="W44" s="3">
        <f>$W$2+$A44*(B$301-$W$2)/300</f>
        <v>2.0106186048426666</v>
      </c>
      <c r="X44" s="3">
        <f t="shared" si="23"/>
        <v>2.0113757515516668</v>
      </c>
      <c r="Y44" s="3">
        <f t="shared" si="23"/>
        <v>2.0108590923329999</v>
      </c>
      <c r="Z44" s="3">
        <f t="shared" si="23"/>
        <v>2.0120972702953335</v>
      </c>
      <c r="AA44" s="3">
        <f t="shared" si="5"/>
        <v>-9.8076511426667956E-3</v>
      </c>
      <c r="AB44" s="3">
        <f t="shared" si="5"/>
        <v>-2.3206630251666915E-2</v>
      </c>
      <c r="AC44" s="3">
        <f t="shared" si="5"/>
        <v>-7.5133349329998822E-3</v>
      </c>
      <c r="AD44" s="3">
        <f t="shared" si="5"/>
        <v>-1.7326774395333366E-2</v>
      </c>
      <c r="AE44" s="3">
        <f t="shared" si="6"/>
        <v>9.8076511426667956E-3</v>
      </c>
      <c r="AF44" s="3">
        <f t="shared" si="6"/>
        <v>2.3206630251666915E-2</v>
      </c>
      <c r="AG44" s="3">
        <f t="shared" si="6"/>
        <v>7.5133349329998822E-3</v>
      </c>
      <c r="AH44" s="3">
        <f t="shared" si="6"/>
        <v>1.7326774395333366E-2</v>
      </c>
      <c r="AI44" s="3" t="str">
        <f t="shared" si="12"/>
        <v/>
      </c>
      <c r="AJ44" s="3" t="str">
        <f t="shared" si="12"/>
        <v/>
      </c>
      <c r="AK44" s="3" t="str">
        <f t="shared" si="12"/>
        <v/>
      </c>
      <c r="AL44" s="3" t="str">
        <f t="shared" si="12"/>
        <v/>
      </c>
      <c r="AM44" s="1">
        <f t="shared" si="8"/>
        <v>-9.8076511426667956E-3</v>
      </c>
      <c r="AN44" s="1">
        <f t="shared" si="8"/>
        <v>-2.3206630251666915E-2</v>
      </c>
      <c r="AO44" s="1">
        <f t="shared" si="8"/>
        <v>-7.5133349329998822E-3</v>
      </c>
      <c r="AP44" s="1">
        <f t="shared" si="8"/>
        <v>-1.7326774395333366E-2</v>
      </c>
      <c r="AQ44" s="2">
        <f>B44/MAX(B$2:B44)-1</f>
        <v>-5.3359864306790072E-4</v>
      </c>
      <c r="AR44" s="2">
        <f>C44/MAX(C$2:C44)-1</f>
        <v>-9.9101921232352952E-3</v>
      </c>
      <c r="AS44" s="2">
        <f>D44/MAX(D$2:D44)-1</f>
        <v>0</v>
      </c>
      <c r="AT44" s="2">
        <f>E44/MAX(E$2:E44)-1</f>
        <v>-2.6147520499999466E-3</v>
      </c>
      <c r="AU44" s="1">
        <f t="shared" si="13"/>
        <v>4</v>
      </c>
      <c r="AV44" s="1">
        <f t="shared" si="13"/>
        <v>38</v>
      </c>
      <c r="AW44" s="1">
        <f t="shared" si="13"/>
        <v>0</v>
      </c>
      <c r="AX44" s="1">
        <f t="shared" si="13"/>
        <v>42</v>
      </c>
      <c r="AY44" s="1" t="str">
        <f t="shared" si="14"/>
        <v/>
      </c>
      <c r="AZ44" s="1" t="str">
        <f t="shared" si="14"/>
        <v/>
      </c>
      <c r="BA44" s="1" t="str">
        <f t="shared" si="14"/>
        <v/>
      </c>
      <c r="BB44" s="1" t="str">
        <f t="shared" si="14"/>
        <v/>
      </c>
    </row>
    <row r="45" spans="1:54" x14ac:dyDescent="0.25">
      <c r="A45" s="1">
        <v>44</v>
      </c>
      <c r="B45" s="1">
        <v>2.0014580558000001</v>
      </c>
      <c r="C45" s="1">
        <v>1.9843239144</v>
      </c>
      <c r="D45" s="1">
        <v>2.0063266510000002</v>
      </c>
      <c r="E45" s="1">
        <v>1.9943024514000001</v>
      </c>
      <c r="R45" s="3"/>
      <c r="S45" s="2">
        <f t="shared" si="11"/>
        <v>6.4710210000029633E-4</v>
      </c>
      <c r="T45" s="2">
        <f t="shared" si="11"/>
        <v>-3.8452068999998978E-3</v>
      </c>
      <c r="U45" s="2">
        <f t="shared" si="11"/>
        <v>2.9808936000002006E-3</v>
      </c>
      <c r="V45" s="2">
        <f t="shared" si="11"/>
        <v>-4.6804450000004216E-4</v>
      </c>
      <c r="W45" s="3">
        <f>$W$2+$A45*(B$301-$W$2)/300</f>
        <v>2.0108655491413332</v>
      </c>
      <c r="X45" s="3">
        <f t="shared" si="23"/>
        <v>2.0116403039133335</v>
      </c>
      <c r="Y45" s="3">
        <f t="shared" si="23"/>
        <v>2.0111116293640001</v>
      </c>
      <c r="Z45" s="3">
        <f t="shared" si="23"/>
        <v>2.0123786021626668</v>
      </c>
      <c r="AA45" s="3">
        <f t="shared" si="5"/>
        <v>-9.4074933413330619E-3</v>
      </c>
      <c r="AB45" s="3">
        <f t="shared" si="5"/>
        <v>-2.7316389513333483E-2</v>
      </c>
      <c r="AC45" s="3">
        <f t="shared" si="5"/>
        <v>-4.7849783639999366E-3</v>
      </c>
      <c r="AD45" s="3">
        <f t="shared" si="5"/>
        <v>-1.8076150762666776E-2</v>
      </c>
      <c r="AE45" s="3">
        <f t="shared" si="6"/>
        <v>9.4074933413330619E-3</v>
      </c>
      <c r="AF45" s="3">
        <f t="shared" si="6"/>
        <v>2.7316389513333483E-2</v>
      </c>
      <c r="AG45" s="3">
        <f t="shared" si="6"/>
        <v>4.7849783639999366E-3</v>
      </c>
      <c r="AH45" s="3">
        <f t="shared" si="6"/>
        <v>1.8076150762666776E-2</v>
      </c>
      <c r="AI45" s="3" t="str">
        <f t="shared" si="12"/>
        <v/>
      </c>
      <c r="AJ45" s="3" t="str">
        <f t="shared" si="12"/>
        <v/>
      </c>
      <c r="AK45" s="3" t="str">
        <f t="shared" si="12"/>
        <v/>
      </c>
      <c r="AL45" s="3" t="str">
        <f t="shared" si="12"/>
        <v/>
      </c>
      <c r="AM45" s="1">
        <f t="shared" si="8"/>
        <v>-9.4074933413330619E-3</v>
      </c>
      <c r="AN45" s="1">
        <f t="shared" si="8"/>
        <v>-2.7316389513333483E-2</v>
      </c>
      <c r="AO45" s="1">
        <f t="shared" si="8"/>
        <v>-4.7849783639999366E-3</v>
      </c>
      <c r="AP45" s="1">
        <f t="shared" si="8"/>
        <v>-1.8076150762666776E-2</v>
      </c>
      <c r="AQ45" s="2">
        <f>B45/MAX(B$2:B45)-1</f>
        <v>-2.1035130877988806E-4</v>
      </c>
      <c r="AR45" s="2">
        <f>C45/MAX(C$2:C45)-1</f>
        <v>-1.1825069544919575E-2</v>
      </c>
      <c r="AS45" s="2">
        <f>D45/MAX(D$2:D45)-1</f>
        <v>0</v>
      </c>
      <c r="AT45" s="2">
        <f>E45/MAX(E$2:E45)-1</f>
        <v>-2.8487742999999677E-3</v>
      </c>
      <c r="AU45" s="1">
        <f t="shared" si="13"/>
        <v>5</v>
      </c>
      <c r="AV45" s="1">
        <f t="shared" si="13"/>
        <v>39</v>
      </c>
      <c r="AW45" s="1">
        <f t="shared" si="13"/>
        <v>0</v>
      </c>
      <c r="AX45" s="1">
        <f t="shared" si="13"/>
        <v>43</v>
      </c>
      <c r="AY45" s="1" t="str">
        <f t="shared" si="14"/>
        <v/>
      </c>
      <c r="AZ45" s="1" t="str">
        <f t="shared" si="14"/>
        <v/>
      </c>
      <c r="BA45" s="1" t="str">
        <f t="shared" si="14"/>
        <v/>
      </c>
      <c r="BB45" s="1" t="str">
        <f t="shared" si="14"/>
        <v/>
      </c>
    </row>
    <row r="46" spans="1:54" x14ac:dyDescent="0.25">
      <c r="A46" s="1">
        <v>45</v>
      </c>
      <c r="B46" s="1">
        <v>2.0010298532999999</v>
      </c>
      <c r="C46" s="1">
        <v>1.984770701</v>
      </c>
      <c r="D46" s="1">
        <v>2.0063202519000001</v>
      </c>
      <c r="E46" s="1">
        <v>1.9936782806</v>
      </c>
      <c r="R46" s="3"/>
      <c r="S46" s="2">
        <f t="shared" si="11"/>
        <v>-4.2820250000019655E-4</v>
      </c>
      <c r="T46" s="2">
        <f t="shared" si="11"/>
        <v>4.4678659999997095E-4</v>
      </c>
      <c r="U46" s="2">
        <f t="shared" si="11"/>
        <v>-6.3991000001095699E-6</v>
      </c>
      <c r="V46" s="2">
        <f t="shared" si="11"/>
        <v>-6.2417080000010117E-4</v>
      </c>
      <c r="W46" s="3">
        <f>$W$2+$A46*(B$301-$W$2)/300</f>
        <v>2.0111124934399998</v>
      </c>
      <c r="X46" s="3">
        <f t="shared" si="23"/>
        <v>2.0119048562750002</v>
      </c>
      <c r="Y46" s="3">
        <f t="shared" si="23"/>
        <v>2.0113641663949999</v>
      </c>
      <c r="Z46" s="3">
        <f t="shared" si="23"/>
        <v>2.0126599340300002</v>
      </c>
      <c r="AA46" s="3">
        <f t="shared" si="5"/>
        <v>-1.0082640139999821E-2</v>
      </c>
      <c r="AB46" s="3">
        <f t="shared" si="5"/>
        <v>-2.7134155275000182E-2</v>
      </c>
      <c r="AC46" s="3">
        <f t="shared" si="5"/>
        <v>-5.0439144949998571E-3</v>
      </c>
      <c r="AD46" s="3">
        <f t="shared" si="5"/>
        <v>-1.8981653430000245E-2</v>
      </c>
      <c r="AE46" s="3">
        <f t="shared" si="6"/>
        <v>1.0082640139999821E-2</v>
      </c>
      <c r="AF46" s="3">
        <f t="shared" si="6"/>
        <v>2.7134155275000182E-2</v>
      </c>
      <c r="AG46" s="3">
        <f t="shared" si="6"/>
        <v>5.0439144949998571E-3</v>
      </c>
      <c r="AH46" s="3">
        <f t="shared" si="6"/>
        <v>1.8981653430000245E-2</v>
      </c>
      <c r="AI46" s="3" t="str">
        <f t="shared" si="12"/>
        <v/>
      </c>
      <c r="AJ46" s="3" t="str">
        <f t="shared" si="12"/>
        <v/>
      </c>
      <c r="AK46" s="3" t="str">
        <f t="shared" si="12"/>
        <v/>
      </c>
      <c r="AL46" s="3" t="str">
        <f t="shared" si="12"/>
        <v/>
      </c>
      <c r="AM46" s="1">
        <f t="shared" si="8"/>
        <v>-1.0082640139999821E-2</v>
      </c>
      <c r="AN46" s="1">
        <f t="shared" si="8"/>
        <v>-2.7134155275000182E-2</v>
      </c>
      <c r="AO46" s="1">
        <f t="shared" si="8"/>
        <v>-5.0439144949998571E-3</v>
      </c>
      <c r="AP46" s="1">
        <f t="shared" si="8"/>
        <v>-1.8981653430000245E-2</v>
      </c>
      <c r="AQ46" s="2">
        <f>B46/MAX(B$2:B46)-1</f>
        <v>-4.2425158303405208E-4</v>
      </c>
      <c r="AR46" s="2">
        <f>C46/MAX(C$2:C46)-1</f>
        <v>-1.1602573956281392E-2</v>
      </c>
      <c r="AS46" s="2">
        <f>D46/MAX(D$2:D46)-1</f>
        <v>-3.1894606976612394E-6</v>
      </c>
      <c r="AT46" s="2">
        <f>E46/MAX(E$2:E46)-1</f>
        <v>-3.1608597000000183E-3</v>
      </c>
      <c r="AU46" s="1">
        <f t="shared" si="13"/>
        <v>6</v>
      </c>
      <c r="AV46" s="1">
        <f t="shared" si="13"/>
        <v>40</v>
      </c>
      <c r="AW46" s="1">
        <f t="shared" si="13"/>
        <v>1</v>
      </c>
      <c r="AX46" s="1">
        <f t="shared" si="13"/>
        <v>44</v>
      </c>
      <c r="AY46" s="1" t="str">
        <f t="shared" si="14"/>
        <v/>
      </c>
      <c r="AZ46" s="1" t="str">
        <f t="shared" si="14"/>
        <v/>
      </c>
      <c r="BA46" s="1" t="str">
        <f t="shared" si="14"/>
        <v/>
      </c>
      <c r="BB46" s="1" t="str">
        <f t="shared" si="14"/>
        <v/>
      </c>
    </row>
    <row r="47" spans="1:54" x14ac:dyDescent="0.25">
      <c r="A47" s="1">
        <v>46</v>
      </c>
      <c r="B47" s="1">
        <v>2.0010691428</v>
      </c>
      <c r="C47" s="1">
        <v>1.9888862196999999</v>
      </c>
      <c r="D47" s="1">
        <v>2.0055737261000002</v>
      </c>
      <c r="E47" s="1">
        <v>1.9928136055000001</v>
      </c>
      <c r="R47" s="3"/>
      <c r="S47" s="2">
        <f t="shared" si="11"/>
        <v>3.928950000009479E-5</v>
      </c>
      <c r="T47" s="2">
        <f t="shared" si="11"/>
        <v>4.1155186999999316E-3</v>
      </c>
      <c r="U47" s="2">
        <f t="shared" si="11"/>
        <v>-7.4652579999989754E-4</v>
      </c>
      <c r="V47" s="2">
        <f t="shared" si="11"/>
        <v>-8.6467509999987868E-4</v>
      </c>
      <c r="W47" s="3">
        <f>$W$2+$A47*(B$301-$W$2)/300</f>
        <v>2.0113594377386668</v>
      </c>
      <c r="X47" s="3">
        <f t="shared" si="23"/>
        <v>2.0121694086366668</v>
      </c>
      <c r="Y47" s="3">
        <f t="shared" si="23"/>
        <v>2.0116167034260002</v>
      </c>
      <c r="Z47" s="3">
        <f t="shared" si="23"/>
        <v>2.0129412658973331</v>
      </c>
      <c r="AA47" s="3">
        <f t="shared" si="5"/>
        <v>-1.0290294938666733E-2</v>
      </c>
      <c r="AB47" s="3">
        <f t="shared" si="5"/>
        <v>-2.3283188936666921E-2</v>
      </c>
      <c r="AC47" s="3">
        <f t="shared" si="5"/>
        <v>-6.0429773260000097E-3</v>
      </c>
      <c r="AD47" s="3">
        <f t="shared" si="5"/>
        <v>-2.0127660397333047E-2</v>
      </c>
      <c r="AE47" s="3">
        <f t="shared" si="6"/>
        <v>1.0290294938666733E-2</v>
      </c>
      <c r="AF47" s="3">
        <f t="shared" si="6"/>
        <v>2.3283188936666921E-2</v>
      </c>
      <c r="AG47" s="3">
        <f t="shared" si="6"/>
        <v>6.0429773260000097E-3</v>
      </c>
      <c r="AH47" s="3">
        <f t="shared" si="6"/>
        <v>2.0127660397333047E-2</v>
      </c>
      <c r="AI47" s="3" t="str">
        <f t="shared" si="12"/>
        <v/>
      </c>
      <c r="AJ47" s="3" t="str">
        <f t="shared" si="12"/>
        <v/>
      </c>
      <c r="AK47" s="3" t="str">
        <f t="shared" si="12"/>
        <v/>
      </c>
      <c r="AL47" s="3" t="str">
        <f t="shared" si="12"/>
        <v/>
      </c>
      <c r="AM47" s="1">
        <f t="shared" si="8"/>
        <v>-1.0290294938666733E-2</v>
      </c>
      <c r="AN47" s="1">
        <f t="shared" si="8"/>
        <v>-2.3283188936666921E-2</v>
      </c>
      <c r="AO47" s="1">
        <f t="shared" si="8"/>
        <v>-6.0429773260000097E-3</v>
      </c>
      <c r="AP47" s="1">
        <f t="shared" si="8"/>
        <v>-2.0127660397333047E-2</v>
      </c>
      <c r="AQ47" s="2">
        <f>B47/MAX(B$2:B47)-1</f>
        <v>-4.046252734600797E-4</v>
      </c>
      <c r="AR47" s="2">
        <f>C47/MAX(C$2:C47)-1</f>
        <v>-9.5530837618396092E-3</v>
      </c>
      <c r="AS47" s="2">
        <f>D47/MAX(D$2:D47)-1</f>
        <v>-3.7527533197290186E-4</v>
      </c>
      <c r="AT47" s="2">
        <f>E47/MAX(E$2:E47)-1</f>
        <v>-3.5931972499999576E-3</v>
      </c>
      <c r="AU47" s="1">
        <f t="shared" si="13"/>
        <v>7</v>
      </c>
      <c r="AV47" s="1">
        <f t="shared" si="13"/>
        <v>41</v>
      </c>
      <c r="AW47" s="1">
        <f t="shared" si="13"/>
        <v>2</v>
      </c>
      <c r="AX47" s="1">
        <f t="shared" si="13"/>
        <v>45</v>
      </c>
      <c r="AY47" s="1" t="str">
        <f t="shared" si="14"/>
        <v/>
      </c>
      <c r="AZ47" s="1" t="str">
        <f t="shared" si="14"/>
        <v/>
      </c>
      <c r="BA47" s="1">
        <f t="shared" si="14"/>
        <v>2</v>
      </c>
      <c r="BB47" s="1" t="str">
        <f t="shared" si="14"/>
        <v/>
      </c>
    </row>
    <row r="48" spans="1:54" x14ac:dyDescent="0.25">
      <c r="A48" s="1">
        <v>47</v>
      </c>
      <c r="B48" s="1">
        <v>2.0008746212999999</v>
      </c>
      <c r="C48" s="1">
        <v>1.9895668927000001</v>
      </c>
      <c r="D48" s="1">
        <v>2.0073689294000001</v>
      </c>
      <c r="E48" s="1">
        <v>1.9936716656</v>
      </c>
      <c r="R48" s="3"/>
      <c r="S48" s="2">
        <f t="shared" si="11"/>
        <v>-1.9452150000009993E-4</v>
      </c>
      <c r="T48" s="2">
        <f t="shared" si="11"/>
        <v>6.8067300000018705E-4</v>
      </c>
      <c r="U48" s="2">
        <f t="shared" si="11"/>
        <v>1.7952032999999368E-3</v>
      </c>
      <c r="V48" s="2">
        <f t="shared" si="11"/>
        <v>8.5806009999989108E-4</v>
      </c>
      <c r="W48" s="3">
        <f>$W$2+$A48*(B$301-$W$2)/300</f>
        <v>2.0116063820373333</v>
      </c>
      <c r="X48" s="3">
        <f t="shared" si="23"/>
        <v>2.0124339609983335</v>
      </c>
      <c r="Y48" s="3">
        <f t="shared" si="23"/>
        <v>2.011869240457</v>
      </c>
      <c r="Z48" s="3">
        <f t="shared" si="23"/>
        <v>2.0132225977646665</v>
      </c>
      <c r="AA48" s="3">
        <f t="shared" si="5"/>
        <v>-1.0731760737333396E-2</v>
      </c>
      <c r="AB48" s="3">
        <f t="shared" si="5"/>
        <v>-2.2867068298333404E-2</v>
      </c>
      <c r="AC48" s="3">
        <f t="shared" si="5"/>
        <v>-4.5003110569998839E-3</v>
      </c>
      <c r="AD48" s="3">
        <f t="shared" si="5"/>
        <v>-1.9550932164666524E-2</v>
      </c>
      <c r="AE48" s="3">
        <f t="shared" si="6"/>
        <v>1.0731760737333396E-2</v>
      </c>
      <c r="AF48" s="3">
        <f t="shared" si="6"/>
        <v>2.2867068298333404E-2</v>
      </c>
      <c r="AG48" s="3">
        <f t="shared" si="6"/>
        <v>4.5003110569998839E-3</v>
      </c>
      <c r="AH48" s="3">
        <f t="shared" si="6"/>
        <v>1.9550932164666524E-2</v>
      </c>
      <c r="AI48" s="3" t="str">
        <f t="shared" si="12"/>
        <v/>
      </c>
      <c r="AJ48" s="3" t="str">
        <f t="shared" si="12"/>
        <v/>
      </c>
      <c r="AK48" s="3" t="str">
        <f t="shared" si="12"/>
        <v/>
      </c>
      <c r="AL48" s="3" t="str">
        <f t="shared" si="12"/>
        <v/>
      </c>
      <c r="AM48" s="1">
        <f t="shared" si="8"/>
        <v>-1.0731760737333396E-2</v>
      </c>
      <c r="AN48" s="1">
        <f t="shared" si="8"/>
        <v>-2.2867068298333404E-2</v>
      </c>
      <c r="AO48" s="1">
        <f t="shared" si="8"/>
        <v>-4.5003110569998839E-3</v>
      </c>
      <c r="AP48" s="1">
        <f t="shared" si="8"/>
        <v>-1.9550932164666524E-2</v>
      </c>
      <c r="AQ48" s="2">
        <f>B48/MAX(B$2:B48)-1</f>
        <v>-5.0179472529265912E-4</v>
      </c>
      <c r="AR48" s="2">
        <f>C48/MAX(C$2:C48)-1</f>
        <v>-9.2141149122699773E-3</v>
      </c>
      <c r="AS48" s="2">
        <f>D48/MAX(D$2:D48)-1</f>
        <v>0</v>
      </c>
      <c r="AT48" s="2">
        <f>E48/MAX(E$2:E48)-1</f>
        <v>-3.1641672000000121E-3</v>
      </c>
      <c r="AU48" s="1">
        <f t="shared" si="13"/>
        <v>8</v>
      </c>
      <c r="AV48" s="1">
        <f t="shared" si="13"/>
        <v>42</v>
      </c>
      <c r="AW48" s="1">
        <f t="shared" si="13"/>
        <v>0</v>
      </c>
      <c r="AX48" s="1">
        <f t="shared" si="13"/>
        <v>46</v>
      </c>
      <c r="AY48" s="1" t="str">
        <f t="shared" si="14"/>
        <v/>
      </c>
      <c r="AZ48" s="1" t="str">
        <f t="shared" si="14"/>
        <v/>
      </c>
      <c r="BA48" s="1" t="str">
        <f t="shared" si="14"/>
        <v/>
      </c>
      <c r="BB48" s="1" t="str">
        <f t="shared" si="14"/>
        <v/>
      </c>
    </row>
    <row r="49" spans="1:54" x14ac:dyDescent="0.25">
      <c r="A49" s="1">
        <v>48</v>
      </c>
      <c r="B49" s="1">
        <v>2.0010425299999999</v>
      </c>
      <c r="C49" s="1">
        <v>1.9897270740999999</v>
      </c>
      <c r="D49" s="1">
        <v>2.0084675773999998</v>
      </c>
      <c r="E49" s="1">
        <v>1.9943902695</v>
      </c>
      <c r="R49" s="3"/>
      <c r="S49" s="2">
        <f t="shared" si="11"/>
        <v>1.6790869999994129E-4</v>
      </c>
      <c r="T49" s="2">
        <f t="shared" si="11"/>
        <v>1.6018139999984804E-4</v>
      </c>
      <c r="U49" s="2">
        <f t="shared" si="11"/>
        <v>1.0986479999997023E-3</v>
      </c>
      <c r="V49" s="2">
        <f t="shared" si="11"/>
        <v>7.1860390000000329E-4</v>
      </c>
      <c r="W49" s="3">
        <f>$W$2+$A49*(B$301-$W$2)/300</f>
        <v>2.0118533263359999</v>
      </c>
      <c r="X49" s="3">
        <f t="shared" si="23"/>
        <v>2.0126985133600002</v>
      </c>
      <c r="Y49" s="3">
        <f t="shared" si="23"/>
        <v>2.0121217774879998</v>
      </c>
      <c r="Z49" s="3">
        <f t="shared" si="23"/>
        <v>2.0135039296319999</v>
      </c>
      <c r="AA49" s="3">
        <f t="shared" si="5"/>
        <v>-1.0810796336000017E-2</v>
      </c>
      <c r="AB49" s="3">
        <f t="shared" si="5"/>
        <v>-2.2971439260000226E-2</v>
      </c>
      <c r="AC49" s="3">
        <f t="shared" si="5"/>
        <v>-3.6542000879999925E-3</v>
      </c>
      <c r="AD49" s="3">
        <f t="shared" si="5"/>
        <v>-1.9113660131999888E-2</v>
      </c>
      <c r="AE49" s="3">
        <f t="shared" si="6"/>
        <v>1.0810796336000017E-2</v>
      </c>
      <c r="AF49" s="3">
        <f t="shared" si="6"/>
        <v>2.2971439260000226E-2</v>
      </c>
      <c r="AG49" s="3">
        <f t="shared" si="6"/>
        <v>3.6542000879999925E-3</v>
      </c>
      <c r="AH49" s="3">
        <f t="shared" si="6"/>
        <v>1.9113660131999888E-2</v>
      </c>
      <c r="AI49" s="3" t="str">
        <f t="shared" si="12"/>
        <v/>
      </c>
      <c r="AJ49" s="3" t="str">
        <f t="shared" si="12"/>
        <v/>
      </c>
      <c r="AK49" s="3" t="str">
        <f t="shared" si="12"/>
        <v/>
      </c>
      <c r="AL49" s="3" t="str">
        <f t="shared" si="12"/>
        <v/>
      </c>
      <c r="AM49" s="1">
        <f t="shared" si="8"/>
        <v>-1.0810796336000017E-2</v>
      </c>
      <c r="AN49" s="1">
        <f t="shared" si="8"/>
        <v>-2.2971439260000226E-2</v>
      </c>
      <c r="AO49" s="1">
        <f t="shared" si="8"/>
        <v>-3.6542000879999925E-3</v>
      </c>
      <c r="AP49" s="1">
        <f t="shared" si="8"/>
        <v>-1.9113660131999888E-2</v>
      </c>
      <c r="AQ49" s="2">
        <f>B49/MAX(B$2:B49)-1</f>
        <v>-4.1791918281075535E-4</v>
      </c>
      <c r="AR49" s="2">
        <f>C49/MAX(C$2:C49)-1</f>
        <v>-9.1343460586789105E-3</v>
      </c>
      <c r="AS49" s="2">
        <f>D49/MAX(D$2:D49)-1</f>
        <v>0</v>
      </c>
      <c r="AT49" s="2">
        <f>E49/MAX(E$2:E49)-1</f>
        <v>-2.8048652500000104E-3</v>
      </c>
      <c r="AU49" s="1">
        <f t="shared" si="13"/>
        <v>9</v>
      </c>
      <c r="AV49" s="1">
        <f t="shared" si="13"/>
        <v>43</v>
      </c>
      <c r="AW49" s="1">
        <f t="shared" si="13"/>
        <v>0</v>
      </c>
      <c r="AX49" s="1">
        <f t="shared" si="13"/>
        <v>47</v>
      </c>
      <c r="AY49" s="1" t="str">
        <f t="shared" si="14"/>
        <v/>
      </c>
      <c r="AZ49" s="1" t="str">
        <f t="shared" si="14"/>
        <v/>
      </c>
      <c r="BA49" s="1" t="str">
        <f t="shared" si="14"/>
        <v/>
      </c>
      <c r="BB49" s="1" t="str">
        <f t="shared" si="14"/>
        <v/>
      </c>
    </row>
    <row r="50" spans="1:54" x14ac:dyDescent="0.25">
      <c r="A50" s="1">
        <v>49</v>
      </c>
      <c r="B50" s="1">
        <v>2.0009482461000001</v>
      </c>
      <c r="C50" s="1">
        <v>1.9862020339999999</v>
      </c>
      <c r="D50" s="1">
        <v>2.0070443213</v>
      </c>
      <c r="E50" s="1">
        <v>1.993903357</v>
      </c>
      <c r="R50" s="3"/>
      <c r="S50" s="2">
        <f t="shared" si="11"/>
        <v>-9.4283899999769716E-5</v>
      </c>
      <c r="T50" s="2">
        <f t="shared" si="11"/>
        <v>-3.5250400999999876E-3</v>
      </c>
      <c r="U50" s="2">
        <f t="shared" si="11"/>
        <v>-1.4232560999998256E-3</v>
      </c>
      <c r="V50" s="2">
        <f t="shared" si="11"/>
        <v>-4.8691249999999187E-4</v>
      </c>
      <c r="W50" s="3">
        <f>$W$2+$A50*(B$301-$W$2)/300</f>
        <v>2.0121002706346665</v>
      </c>
      <c r="X50" s="3">
        <f t="shared" si="23"/>
        <v>2.0129630657216668</v>
      </c>
      <c r="Y50" s="3">
        <f t="shared" si="23"/>
        <v>2.0123743145190001</v>
      </c>
      <c r="Z50" s="3">
        <f t="shared" si="23"/>
        <v>2.0137852614993332</v>
      </c>
      <c r="AA50" s="3">
        <f t="shared" si="5"/>
        <v>-1.1152024534666349E-2</v>
      </c>
      <c r="AB50" s="3">
        <f t="shared" si="5"/>
        <v>-2.6761031721666884E-2</v>
      </c>
      <c r="AC50" s="3">
        <f t="shared" si="5"/>
        <v>-5.3299932190000732E-3</v>
      </c>
      <c r="AD50" s="3">
        <f t="shared" si="5"/>
        <v>-1.9881904499333247E-2</v>
      </c>
      <c r="AE50" s="3">
        <f t="shared" si="6"/>
        <v>1.1152024534666349E-2</v>
      </c>
      <c r="AF50" s="3">
        <f t="shared" si="6"/>
        <v>2.6761031721666884E-2</v>
      </c>
      <c r="AG50" s="3">
        <f t="shared" si="6"/>
        <v>5.3299932190000732E-3</v>
      </c>
      <c r="AH50" s="3">
        <f t="shared" si="6"/>
        <v>1.9881904499333247E-2</v>
      </c>
      <c r="AI50" s="3" t="str">
        <f t="shared" si="12"/>
        <v/>
      </c>
      <c r="AJ50" s="3" t="str">
        <f t="shared" si="12"/>
        <v/>
      </c>
      <c r="AK50" s="3" t="str">
        <f t="shared" si="12"/>
        <v/>
      </c>
      <c r="AL50" s="3" t="str">
        <f t="shared" si="12"/>
        <v/>
      </c>
      <c r="AM50" s="1">
        <f t="shared" si="8"/>
        <v>-1.1152024534666349E-2</v>
      </c>
      <c r="AN50" s="1">
        <f t="shared" si="8"/>
        <v>-2.6761031721666884E-2</v>
      </c>
      <c r="AO50" s="1">
        <f t="shared" si="8"/>
        <v>-5.3299932190000732E-3</v>
      </c>
      <c r="AP50" s="1">
        <f t="shared" si="8"/>
        <v>-1.9881904499333247E-2</v>
      </c>
      <c r="AQ50" s="2">
        <f>B50/MAX(B$2:B50)-1</f>
        <v>-4.6501688090383464E-4</v>
      </c>
      <c r="AR50" s="2">
        <f>C50/MAX(C$2:C50)-1</f>
        <v>-1.0889783379365525E-2</v>
      </c>
      <c r="AS50" s="2">
        <f>D50/MAX(D$2:D50)-1</f>
        <v>-7.0862786933423294E-4</v>
      </c>
      <c r="AT50" s="2">
        <f>E50/MAX(E$2:E50)-1</f>
        <v>-3.0483215000000063E-3</v>
      </c>
      <c r="AU50" s="1">
        <f t="shared" si="13"/>
        <v>10</v>
      </c>
      <c r="AV50" s="1">
        <f t="shared" si="13"/>
        <v>44</v>
      </c>
      <c r="AW50" s="1">
        <f t="shared" si="13"/>
        <v>1</v>
      </c>
      <c r="AX50" s="1">
        <f t="shared" si="13"/>
        <v>48</v>
      </c>
      <c r="AY50" s="1" t="str">
        <f t="shared" si="14"/>
        <v/>
      </c>
      <c r="AZ50" s="1" t="str">
        <f t="shared" si="14"/>
        <v/>
      </c>
      <c r="BA50" s="1" t="str">
        <f t="shared" si="14"/>
        <v/>
      </c>
      <c r="BB50" s="1" t="str">
        <f t="shared" si="14"/>
        <v/>
      </c>
    </row>
    <row r="51" spans="1:54" x14ac:dyDescent="0.25">
      <c r="A51" s="1">
        <v>50</v>
      </c>
      <c r="B51" s="1">
        <v>2.0018372557999999</v>
      </c>
      <c r="C51" s="1">
        <v>1.9921432925</v>
      </c>
      <c r="D51" s="1">
        <v>2.0075440929999999</v>
      </c>
      <c r="E51" s="1">
        <v>1.9931802938000001</v>
      </c>
      <c r="R51" s="3"/>
      <c r="S51" s="2">
        <f t="shared" si="11"/>
        <v>8.8900969999983204E-4</v>
      </c>
      <c r="T51" s="2">
        <f t="shared" si="11"/>
        <v>5.9412585000000462E-3</v>
      </c>
      <c r="U51" s="2">
        <f t="shared" si="11"/>
        <v>4.997716999999291E-4</v>
      </c>
      <c r="V51" s="2">
        <f t="shared" si="11"/>
        <v>-7.230631999999293E-4</v>
      </c>
      <c r="W51" s="3">
        <f>$W$2+$A51*(B$301-$W$2)/300</f>
        <v>2.0123472149333335</v>
      </c>
      <c r="X51" s="3">
        <f t="shared" si="23"/>
        <v>2.0132276180833335</v>
      </c>
      <c r="Y51" s="3">
        <f t="shared" si="23"/>
        <v>2.0126268515499999</v>
      </c>
      <c r="Z51" s="3">
        <f t="shared" si="23"/>
        <v>2.0140665933666666</v>
      </c>
      <c r="AA51" s="3">
        <f t="shared" si="5"/>
        <v>-1.0509959133333524E-2</v>
      </c>
      <c r="AB51" s="3">
        <f t="shared" si="5"/>
        <v>-2.1084325583333507E-2</v>
      </c>
      <c r="AC51" s="3">
        <f t="shared" si="5"/>
        <v>-5.082758549999955E-3</v>
      </c>
      <c r="AD51" s="3">
        <f t="shared" si="5"/>
        <v>-2.0886299566666544E-2</v>
      </c>
      <c r="AE51" s="3">
        <f t="shared" si="6"/>
        <v>1.0509959133333524E-2</v>
      </c>
      <c r="AF51" s="3">
        <f t="shared" si="6"/>
        <v>2.1084325583333507E-2</v>
      </c>
      <c r="AG51" s="3">
        <f t="shared" si="6"/>
        <v>5.082758549999955E-3</v>
      </c>
      <c r="AH51" s="3">
        <f t="shared" si="6"/>
        <v>2.0886299566666544E-2</v>
      </c>
      <c r="AI51" s="3" t="str">
        <f t="shared" si="12"/>
        <v/>
      </c>
      <c r="AJ51" s="3" t="str">
        <f t="shared" si="12"/>
        <v/>
      </c>
      <c r="AK51" s="3" t="str">
        <f t="shared" si="12"/>
        <v/>
      </c>
      <c r="AL51" s="3" t="str">
        <f t="shared" si="12"/>
        <v/>
      </c>
      <c r="AM51" s="1">
        <f t="shared" si="8"/>
        <v>-1.0509959133333524E-2</v>
      </c>
      <c r="AN51" s="1">
        <f t="shared" si="8"/>
        <v>-2.1084325583333507E-2</v>
      </c>
      <c r="AO51" s="1">
        <f t="shared" si="8"/>
        <v>-5.082758549999955E-3</v>
      </c>
      <c r="AP51" s="1">
        <f t="shared" si="8"/>
        <v>-2.0886299566666544E-2</v>
      </c>
      <c r="AQ51" s="2">
        <f>B51/MAX(B$2:B51)-1</f>
        <v>-2.0929285328041836E-5</v>
      </c>
      <c r="AR51" s="2">
        <f>C51/MAX(C$2:C51)-1</f>
        <v>-7.9310916746252458E-3</v>
      </c>
      <c r="AS51" s="2">
        <f>D51/MAX(D$2:D51)-1</f>
        <v>-4.5979552291075532E-4</v>
      </c>
      <c r="AT51" s="2">
        <f>E51/MAX(E$2:E51)-1</f>
        <v>-3.409853099999971E-3</v>
      </c>
      <c r="AU51" s="1">
        <f t="shared" si="13"/>
        <v>11</v>
      </c>
      <c r="AV51" s="1">
        <f t="shared" si="13"/>
        <v>45</v>
      </c>
      <c r="AW51" s="1">
        <f t="shared" si="13"/>
        <v>2</v>
      </c>
      <c r="AX51" s="1">
        <f t="shared" si="13"/>
        <v>49</v>
      </c>
      <c r="AY51" s="1">
        <f t="shared" si="14"/>
        <v>11</v>
      </c>
      <c r="AZ51" s="1" t="str">
        <f t="shared" si="14"/>
        <v/>
      </c>
      <c r="BA51" s="1" t="str">
        <f t="shared" si="14"/>
        <v/>
      </c>
      <c r="BB51" s="1" t="str">
        <f t="shared" si="14"/>
        <v/>
      </c>
    </row>
    <row r="52" spans="1:54" x14ac:dyDescent="0.25">
      <c r="A52" s="1">
        <v>51</v>
      </c>
      <c r="B52" s="1">
        <v>2.0030321295000002</v>
      </c>
      <c r="C52" s="1">
        <v>1.9920665310000001</v>
      </c>
      <c r="D52" s="1">
        <v>2.0059630880000001</v>
      </c>
      <c r="E52" s="1">
        <v>1.9924634488999999</v>
      </c>
      <c r="R52" s="3"/>
      <c r="S52" s="2">
        <f t="shared" si="11"/>
        <v>1.1948737000002652E-3</v>
      </c>
      <c r="T52" s="2">
        <f t="shared" si="11"/>
        <v>-7.6761499999911109E-5</v>
      </c>
      <c r="U52" s="2">
        <f t="shared" si="11"/>
        <v>-1.5810049999998022E-3</v>
      </c>
      <c r="V52" s="2">
        <f t="shared" si="11"/>
        <v>-7.1684490000012424E-4</v>
      </c>
      <c r="W52" s="3">
        <f>$W$2+$A52*(B$301-$W$2)/300</f>
        <v>2.012594159232</v>
      </c>
      <c r="X52" s="3">
        <f t="shared" si="23"/>
        <v>2.0134921704450002</v>
      </c>
      <c r="Y52" s="3">
        <f t="shared" si="23"/>
        <v>2.0128793885810001</v>
      </c>
      <c r="Z52" s="3">
        <f t="shared" si="23"/>
        <v>2.014347925234</v>
      </c>
      <c r="AA52" s="3">
        <f t="shared" si="5"/>
        <v>-9.5620297319998215E-3</v>
      </c>
      <c r="AB52" s="3">
        <f t="shared" si="5"/>
        <v>-2.1425639445000089E-2</v>
      </c>
      <c r="AC52" s="3">
        <f t="shared" si="5"/>
        <v>-6.9163005810000122E-3</v>
      </c>
      <c r="AD52" s="3">
        <f t="shared" si="5"/>
        <v>-2.1884476334000036E-2</v>
      </c>
      <c r="AE52" s="3">
        <f t="shared" si="6"/>
        <v>9.5620297319998215E-3</v>
      </c>
      <c r="AF52" s="3">
        <f t="shared" si="6"/>
        <v>2.1425639445000089E-2</v>
      </c>
      <c r="AG52" s="3">
        <f t="shared" si="6"/>
        <v>6.9163005810000122E-3</v>
      </c>
      <c r="AH52" s="3">
        <f t="shared" si="6"/>
        <v>2.1884476334000036E-2</v>
      </c>
      <c r="AI52" s="3" t="str">
        <f t="shared" si="12"/>
        <v/>
      </c>
      <c r="AJ52" s="3" t="str">
        <f t="shared" si="12"/>
        <v/>
      </c>
      <c r="AK52" s="3" t="str">
        <f t="shared" si="12"/>
        <v/>
      </c>
      <c r="AL52" s="3" t="str">
        <f t="shared" si="12"/>
        <v/>
      </c>
      <c r="AM52" s="1">
        <f t="shared" si="8"/>
        <v>-9.5620297319998215E-3</v>
      </c>
      <c r="AN52" s="1">
        <f t="shared" si="8"/>
        <v>-2.1425639445000089E-2</v>
      </c>
      <c r="AO52" s="1">
        <f t="shared" si="8"/>
        <v>-6.9163005810000122E-3</v>
      </c>
      <c r="AP52" s="1">
        <f t="shared" si="8"/>
        <v>-2.1884476334000036E-2</v>
      </c>
      <c r="AQ52" s="2">
        <f>B52/MAX(B$2:B52)-1</f>
        <v>0</v>
      </c>
      <c r="AR52" s="2">
        <f>C52/MAX(C$2:C52)-1</f>
        <v>-7.9693181906559385E-3</v>
      </c>
      <c r="AS52" s="2">
        <f>D52/MAX(D$2:D52)-1</f>
        <v>-1.2469653123511337E-3</v>
      </c>
      <c r="AT52" s="2">
        <f>E52/MAX(E$2:E52)-1</f>
        <v>-3.7682755500000331E-3</v>
      </c>
      <c r="AU52" s="1">
        <f t="shared" si="13"/>
        <v>0</v>
      </c>
      <c r="AV52" s="1">
        <f t="shared" si="13"/>
        <v>46</v>
      </c>
      <c r="AW52" s="1">
        <f t="shared" si="13"/>
        <v>3</v>
      </c>
      <c r="AX52" s="1">
        <f t="shared" si="13"/>
        <v>50</v>
      </c>
      <c r="AY52" s="1" t="str">
        <f t="shared" si="14"/>
        <v/>
      </c>
      <c r="AZ52" s="1" t="str">
        <f t="shared" si="14"/>
        <v/>
      </c>
      <c r="BA52" s="1" t="str">
        <f t="shared" si="14"/>
        <v/>
      </c>
      <c r="BB52" s="1" t="str">
        <f t="shared" si="14"/>
        <v/>
      </c>
    </row>
    <row r="53" spans="1:54" x14ac:dyDescent="0.25">
      <c r="A53" s="1">
        <v>52</v>
      </c>
      <c r="B53" s="1">
        <v>2.0033071401</v>
      </c>
      <c r="C53" s="1">
        <v>1.9926323524</v>
      </c>
      <c r="D53" s="1">
        <v>2.0068560346000002</v>
      </c>
      <c r="E53" s="1">
        <v>1.9947189116999999</v>
      </c>
      <c r="R53" s="3"/>
      <c r="S53" s="2">
        <f t="shared" si="11"/>
        <v>2.7501059999979205E-4</v>
      </c>
      <c r="T53" s="2">
        <f t="shared" si="11"/>
        <v>5.6582139999994396E-4</v>
      </c>
      <c r="U53" s="2">
        <f t="shared" si="11"/>
        <v>8.9294660000005521E-4</v>
      </c>
      <c r="V53" s="2">
        <f t="shared" si="11"/>
        <v>2.2554627999999965E-3</v>
      </c>
      <c r="W53" s="3">
        <f>$W$2+$A53*(B$301-$W$2)/300</f>
        <v>2.0128411035306666</v>
      </c>
      <c r="X53" s="3">
        <f t="shared" si="23"/>
        <v>2.0137567228066668</v>
      </c>
      <c r="Y53" s="3">
        <f t="shared" si="23"/>
        <v>2.0131319256119999</v>
      </c>
      <c r="Z53" s="3">
        <f t="shared" si="23"/>
        <v>2.0146292571013333</v>
      </c>
      <c r="AA53" s="3">
        <f t="shared" si="5"/>
        <v>-9.5339634306665921E-3</v>
      </c>
      <c r="AB53" s="3">
        <f t="shared" si="5"/>
        <v>-2.1124370406666815E-2</v>
      </c>
      <c r="AC53" s="3">
        <f t="shared" si="5"/>
        <v>-6.275891011999768E-3</v>
      </c>
      <c r="AD53" s="3">
        <f t="shared" si="5"/>
        <v>-1.9910345401333407E-2</v>
      </c>
      <c r="AE53" s="3">
        <f t="shared" si="6"/>
        <v>9.5339634306665921E-3</v>
      </c>
      <c r="AF53" s="3">
        <f t="shared" si="6"/>
        <v>2.1124370406666815E-2</v>
      </c>
      <c r="AG53" s="3">
        <f t="shared" si="6"/>
        <v>6.275891011999768E-3</v>
      </c>
      <c r="AH53" s="3">
        <f t="shared" si="6"/>
        <v>1.9910345401333407E-2</v>
      </c>
      <c r="AI53" s="3" t="str">
        <f t="shared" si="12"/>
        <v/>
      </c>
      <c r="AJ53" s="3" t="str">
        <f t="shared" si="12"/>
        <v/>
      </c>
      <c r="AK53" s="3" t="str">
        <f t="shared" si="12"/>
        <v/>
      </c>
      <c r="AL53" s="3" t="str">
        <f t="shared" si="12"/>
        <v/>
      </c>
      <c r="AM53" s="1">
        <f t="shared" si="8"/>
        <v>-9.5339634306665921E-3</v>
      </c>
      <c r="AN53" s="1">
        <f t="shared" si="8"/>
        <v>-2.1124370406666815E-2</v>
      </c>
      <c r="AO53" s="1">
        <f t="shared" si="8"/>
        <v>-6.275891011999768E-3</v>
      </c>
      <c r="AP53" s="1">
        <f t="shared" si="8"/>
        <v>-1.9910345401333407E-2</v>
      </c>
      <c r="AQ53" s="2">
        <f>B53/MAX(B$2:B53)-1</f>
        <v>0</v>
      </c>
      <c r="AR53" s="2">
        <f>C53/MAX(C$2:C53)-1</f>
        <v>-7.6875443741245553E-3</v>
      </c>
      <c r="AS53" s="2">
        <f>D53/MAX(D$2:D53)-1</f>
        <v>-8.0237431668461756E-4</v>
      </c>
      <c r="AT53" s="2">
        <f>E53/MAX(E$2:E53)-1</f>
        <v>-2.6405441500000348E-3</v>
      </c>
      <c r="AU53" s="1">
        <f t="shared" si="13"/>
        <v>0</v>
      </c>
      <c r="AV53" s="1">
        <f t="shared" si="13"/>
        <v>47</v>
      </c>
      <c r="AW53" s="1">
        <f t="shared" si="13"/>
        <v>4</v>
      </c>
      <c r="AX53" s="1">
        <f t="shared" si="13"/>
        <v>51</v>
      </c>
      <c r="AY53" s="1" t="str">
        <f t="shared" si="14"/>
        <v/>
      </c>
      <c r="AZ53" s="1" t="str">
        <f t="shared" si="14"/>
        <v/>
      </c>
      <c r="BA53" s="1" t="str">
        <f t="shared" si="14"/>
        <v/>
      </c>
      <c r="BB53" s="1" t="str">
        <f t="shared" si="14"/>
        <v/>
      </c>
    </row>
    <row r="54" spans="1:54" x14ac:dyDescent="0.25">
      <c r="A54" s="1">
        <v>53</v>
      </c>
      <c r="B54" s="1">
        <v>2.0038054239999998</v>
      </c>
      <c r="C54" s="1">
        <v>1.9954906841</v>
      </c>
      <c r="D54" s="1">
        <v>2.0072108351</v>
      </c>
      <c r="E54" s="1">
        <v>1.995504398</v>
      </c>
      <c r="R54" s="3"/>
      <c r="S54" s="2">
        <f t="shared" si="11"/>
        <v>4.9828389999984068E-4</v>
      </c>
      <c r="T54" s="2">
        <f t="shared" si="11"/>
        <v>2.8583316999999386E-3</v>
      </c>
      <c r="U54" s="2">
        <f t="shared" si="11"/>
        <v>3.5480049999980778E-4</v>
      </c>
      <c r="V54" s="2">
        <f t="shared" si="11"/>
        <v>7.8548630000008224E-4</v>
      </c>
      <c r="W54" s="3">
        <f>$W$2+$A54*(B$301-$W$2)/300</f>
        <v>2.0130880478293331</v>
      </c>
      <c r="X54" s="3">
        <f t="shared" si="23"/>
        <v>2.0140212751683335</v>
      </c>
      <c r="Y54" s="3">
        <f t="shared" si="23"/>
        <v>2.0133844626430002</v>
      </c>
      <c r="Z54" s="3">
        <f t="shared" si="23"/>
        <v>2.0149105889686667</v>
      </c>
      <c r="AA54" s="3">
        <f t="shared" si="5"/>
        <v>-9.2826238293333141E-3</v>
      </c>
      <c r="AB54" s="3">
        <f t="shared" si="5"/>
        <v>-1.8530591068333546E-2</v>
      </c>
      <c r="AC54" s="3">
        <f t="shared" si="5"/>
        <v>-6.1736275430002152E-3</v>
      </c>
      <c r="AD54" s="3">
        <f t="shared" si="5"/>
        <v>-1.9406190968666692E-2</v>
      </c>
      <c r="AE54" s="3">
        <f t="shared" si="6"/>
        <v>9.2826238293333141E-3</v>
      </c>
      <c r="AF54" s="3">
        <f t="shared" si="6"/>
        <v>1.8530591068333546E-2</v>
      </c>
      <c r="AG54" s="3">
        <f t="shared" si="6"/>
        <v>6.1736275430002152E-3</v>
      </c>
      <c r="AH54" s="3">
        <f t="shared" si="6"/>
        <v>1.9406190968666692E-2</v>
      </c>
      <c r="AI54" s="3" t="str">
        <f t="shared" si="12"/>
        <v/>
      </c>
      <c r="AJ54" s="3" t="str">
        <f t="shared" si="12"/>
        <v/>
      </c>
      <c r="AK54" s="3" t="str">
        <f t="shared" si="12"/>
        <v/>
      </c>
      <c r="AL54" s="3" t="str">
        <f t="shared" si="12"/>
        <v/>
      </c>
      <c r="AM54" s="1">
        <f t="shared" si="8"/>
        <v>-9.2826238293333141E-3</v>
      </c>
      <c r="AN54" s="1">
        <f t="shared" si="8"/>
        <v>-1.8530591068333546E-2</v>
      </c>
      <c r="AO54" s="1">
        <f t="shared" si="8"/>
        <v>-6.1736275430002152E-3</v>
      </c>
      <c r="AP54" s="1">
        <f t="shared" si="8"/>
        <v>-1.9406190968666692E-2</v>
      </c>
      <c r="AQ54" s="2">
        <f>B54/MAX(B$2:B54)-1</f>
        <v>0</v>
      </c>
      <c r="AR54" s="2">
        <f>C54/MAX(C$2:C54)-1</f>
        <v>-6.2641216615484385E-3</v>
      </c>
      <c r="AS54" s="2">
        <f>D54/MAX(D$2:D54)-1</f>
        <v>-6.2572197537125174E-4</v>
      </c>
      <c r="AT54" s="2">
        <f>E54/MAX(E$2:E54)-1</f>
        <v>-2.2478009999999937E-3</v>
      </c>
      <c r="AU54" s="1">
        <f t="shared" si="13"/>
        <v>0</v>
      </c>
      <c r="AV54" s="1">
        <f t="shared" si="13"/>
        <v>48</v>
      </c>
      <c r="AW54" s="1">
        <f t="shared" si="13"/>
        <v>5</v>
      </c>
      <c r="AX54" s="1">
        <f t="shared" si="13"/>
        <v>52</v>
      </c>
      <c r="AY54" s="1" t="str">
        <f t="shared" si="14"/>
        <v/>
      </c>
      <c r="AZ54" s="1" t="str">
        <f t="shared" si="14"/>
        <v/>
      </c>
      <c r="BA54" s="1" t="str">
        <f t="shared" si="14"/>
        <v/>
      </c>
      <c r="BB54" s="1" t="str">
        <f t="shared" si="14"/>
        <v/>
      </c>
    </row>
    <row r="55" spans="1:54" x14ac:dyDescent="0.25">
      <c r="A55" s="1">
        <v>54</v>
      </c>
      <c r="B55" s="1">
        <v>2.0041757118999999</v>
      </c>
      <c r="C55" s="1">
        <v>1.9977945930000001</v>
      </c>
      <c r="D55" s="1">
        <v>2.0079511352999999</v>
      </c>
      <c r="E55" s="1">
        <v>1.9943971309999999</v>
      </c>
      <c r="R55" s="3"/>
      <c r="S55" s="2">
        <f t="shared" si="11"/>
        <v>3.7028790000004363E-4</v>
      </c>
      <c r="T55" s="2">
        <f t="shared" si="11"/>
        <v>2.3039089000000956E-3</v>
      </c>
      <c r="U55" s="2">
        <f t="shared" si="11"/>
        <v>7.4030019999993257E-4</v>
      </c>
      <c r="V55" s="2">
        <f t="shared" si="11"/>
        <v>-1.1072670000000784E-3</v>
      </c>
      <c r="W55" s="3">
        <f>$W$2+$A55*(B$301-$W$2)/300</f>
        <v>2.0133349921280002</v>
      </c>
      <c r="X55" s="3">
        <f t="shared" si="23"/>
        <v>2.0142858275300002</v>
      </c>
      <c r="Y55" s="3">
        <f t="shared" si="23"/>
        <v>2.013636999674</v>
      </c>
      <c r="Z55" s="3">
        <f t="shared" si="23"/>
        <v>2.0151919208360001</v>
      </c>
      <c r="AA55" s="3">
        <f t="shared" si="5"/>
        <v>-9.1592802280002772E-3</v>
      </c>
      <c r="AB55" s="3">
        <f t="shared" si="5"/>
        <v>-1.6491234530000121E-2</v>
      </c>
      <c r="AC55" s="3">
        <f t="shared" si="5"/>
        <v>-5.6858643740000936E-3</v>
      </c>
      <c r="AD55" s="3">
        <f t="shared" si="5"/>
        <v>-2.0794789836000138E-2</v>
      </c>
      <c r="AE55" s="3">
        <f t="shared" si="6"/>
        <v>9.1592802280002772E-3</v>
      </c>
      <c r="AF55" s="3">
        <f t="shared" si="6"/>
        <v>1.6491234530000121E-2</v>
      </c>
      <c r="AG55" s="3">
        <f t="shared" si="6"/>
        <v>5.6858643740000936E-3</v>
      </c>
      <c r="AH55" s="3">
        <f t="shared" si="6"/>
        <v>2.0794789836000138E-2</v>
      </c>
      <c r="AI55" s="3" t="str">
        <f t="shared" si="12"/>
        <v/>
      </c>
      <c r="AJ55" s="3" t="str">
        <f t="shared" si="12"/>
        <v/>
      </c>
      <c r="AK55" s="3" t="str">
        <f t="shared" si="12"/>
        <v/>
      </c>
      <c r="AL55" s="3" t="str">
        <f t="shared" si="12"/>
        <v/>
      </c>
      <c r="AM55" s="1">
        <f t="shared" si="8"/>
        <v>-9.1592802280002772E-3</v>
      </c>
      <c r="AN55" s="1">
        <f t="shared" si="8"/>
        <v>-1.6491234530000121E-2</v>
      </c>
      <c r="AO55" s="1">
        <f t="shared" si="8"/>
        <v>-5.6858643740000936E-3</v>
      </c>
      <c r="AP55" s="1">
        <f t="shared" si="8"/>
        <v>-2.0794789836000138E-2</v>
      </c>
      <c r="AQ55" s="2">
        <f>B55/MAX(B$2:B55)-1</f>
        <v>0</v>
      </c>
      <c r="AR55" s="2">
        <f>C55/MAX(C$2:C55)-1</f>
        <v>-5.1167963682779982E-3</v>
      </c>
      <c r="AS55" s="2">
        <f>D55/MAX(D$2:D55)-1</f>
        <v>-2.5713240572622365E-4</v>
      </c>
      <c r="AT55" s="2">
        <f>E55/MAX(E$2:E55)-1</f>
        <v>-2.8014345000000329E-3</v>
      </c>
      <c r="AU55" s="1">
        <f t="shared" si="13"/>
        <v>0</v>
      </c>
      <c r="AV55" s="1">
        <f t="shared" si="13"/>
        <v>49</v>
      </c>
      <c r="AW55" s="1">
        <f t="shared" si="13"/>
        <v>6</v>
      </c>
      <c r="AX55" s="1">
        <f t="shared" si="13"/>
        <v>53</v>
      </c>
      <c r="AY55" s="1" t="str">
        <f t="shared" si="14"/>
        <v/>
      </c>
      <c r="AZ55" s="1" t="str">
        <f t="shared" si="14"/>
        <v/>
      </c>
      <c r="BA55" s="1">
        <f t="shared" si="14"/>
        <v>6</v>
      </c>
      <c r="BB55" s="1" t="str">
        <f t="shared" si="14"/>
        <v/>
      </c>
    </row>
    <row r="56" spans="1:54" x14ac:dyDescent="0.25">
      <c r="A56" s="1">
        <v>55</v>
      </c>
      <c r="B56" s="1">
        <v>2.0042803613000002</v>
      </c>
      <c r="C56" s="1">
        <v>1.9972939292</v>
      </c>
      <c r="D56" s="1">
        <v>2.0094169112999998</v>
      </c>
      <c r="E56" s="1">
        <v>1.9951944358</v>
      </c>
      <c r="R56" s="3"/>
      <c r="S56" s="2">
        <f t="shared" si="11"/>
        <v>1.0464940000032286E-4</v>
      </c>
      <c r="T56" s="2">
        <f t="shared" si="11"/>
        <v>-5.0066380000002297E-4</v>
      </c>
      <c r="U56" s="2">
        <f t="shared" si="11"/>
        <v>1.4657759999998632E-3</v>
      </c>
      <c r="V56" s="2">
        <f t="shared" si="11"/>
        <v>7.9730480000006487E-4</v>
      </c>
      <c r="W56" s="3">
        <f>$W$2+$A56*(B$301-$W$2)/300</f>
        <v>2.0135819364266667</v>
      </c>
      <c r="X56" s="3">
        <f t="shared" si="23"/>
        <v>2.0145503798916669</v>
      </c>
      <c r="Y56" s="3">
        <f t="shared" si="23"/>
        <v>2.0138895367049998</v>
      </c>
      <c r="Z56" s="3">
        <f t="shared" si="23"/>
        <v>2.0154732527033334</v>
      </c>
      <c r="AA56" s="3">
        <f t="shared" si="5"/>
        <v>-9.301575126666517E-3</v>
      </c>
      <c r="AB56" s="3">
        <f t="shared" si="5"/>
        <v>-1.7256450691666814E-2</v>
      </c>
      <c r="AC56" s="3">
        <f t="shared" si="5"/>
        <v>-4.4726254050000414E-3</v>
      </c>
      <c r="AD56" s="3">
        <f t="shared" si="5"/>
        <v>-2.0278816903333441E-2</v>
      </c>
      <c r="AE56" s="3">
        <f t="shared" si="6"/>
        <v>9.301575126666517E-3</v>
      </c>
      <c r="AF56" s="3">
        <f t="shared" si="6"/>
        <v>1.7256450691666814E-2</v>
      </c>
      <c r="AG56" s="3">
        <f t="shared" si="6"/>
        <v>4.4726254050000414E-3</v>
      </c>
      <c r="AH56" s="3">
        <f t="shared" si="6"/>
        <v>2.0278816903333441E-2</v>
      </c>
      <c r="AI56" s="3" t="str">
        <f t="shared" si="12"/>
        <v/>
      </c>
      <c r="AJ56" s="3" t="str">
        <f t="shared" si="12"/>
        <v/>
      </c>
      <c r="AK56" s="3" t="str">
        <f t="shared" si="12"/>
        <v/>
      </c>
      <c r="AL56" s="3" t="str">
        <f t="shared" si="12"/>
        <v/>
      </c>
      <c r="AM56" s="1">
        <f t="shared" si="8"/>
        <v>-9.301575126666517E-3</v>
      </c>
      <c r="AN56" s="1">
        <f t="shared" si="8"/>
        <v>-1.7256450691666814E-2</v>
      </c>
      <c r="AO56" s="1">
        <f t="shared" si="8"/>
        <v>-4.4726254050000414E-3</v>
      </c>
      <c r="AP56" s="1">
        <f t="shared" si="8"/>
        <v>-2.0278816903333441E-2</v>
      </c>
      <c r="AQ56" s="2">
        <f>B56/MAX(B$2:B56)-1</f>
        <v>0</v>
      </c>
      <c r="AR56" s="2">
        <f>C56/MAX(C$2:C56)-1</f>
        <v>-5.3661223035026406E-3</v>
      </c>
      <c r="AS56" s="2">
        <f>D56/MAX(D$2:D56)-1</f>
        <v>0</v>
      </c>
      <c r="AT56" s="2">
        <f>E56/MAX(E$2:E56)-1</f>
        <v>-2.4027821000000005E-3</v>
      </c>
      <c r="AU56" s="1">
        <f t="shared" si="13"/>
        <v>0</v>
      </c>
      <c r="AV56" s="1">
        <f t="shared" si="13"/>
        <v>50</v>
      </c>
      <c r="AW56" s="1">
        <f t="shared" si="13"/>
        <v>0</v>
      </c>
      <c r="AX56" s="1">
        <f t="shared" si="13"/>
        <v>54</v>
      </c>
      <c r="AY56" s="1" t="str">
        <f t="shared" si="14"/>
        <v/>
      </c>
      <c r="AZ56" s="1" t="str">
        <f t="shared" si="14"/>
        <v/>
      </c>
      <c r="BA56" s="1" t="str">
        <f t="shared" si="14"/>
        <v/>
      </c>
      <c r="BB56" s="1" t="str">
        <f t="shared" si="14"/>
        <v/>
      </c>
    </row>
    <row r="57" spans="1:54" x14ac:dyDescent="0.25">
      <c r="A57" s="1">
        <v>56</v>
      </c>
      <c r="B57" s="1">
        <v>2.0046970188</v>
      </c>
      <c r="C57" s="1">
        <v>2.0003372949</v>
      </c>
      <c r="D57" s="1">
        <v>2.0080146968000001</v>
      </c>
      <c r="E57" s="1">
        <v>1.9957887981</v>
      </c>
      <c r="R57" s="3"/>
      <c r="S57" s="2">
        <f t="shared" si="11"/>
        <v>4.1665749999975077E-4</v>
      </c>
      <c r="T57" s="2">
        <f t="shared" si="11"/>
        <v>3.043365699999967E-3</v>
      </c>
      <c r="U57" s="2">
        <f t="shared" si="11"/>
        <v>-1.4022144999996655E-3</v>
      </c>
      <c r="V57" s="2">
        <f t="shared" si="11"/>
        <v>5.9436229999998424E-4</v>
      </c>
      <c r="W57" s="3">
        <f>$W$2+$A57*(B$301-$W$2)/300</f>
        <v>2.0138288807253333</v>
      </c>
      <c r="X57" s="3">
        <f t="shared" si="23"/>
        <v>2.0148149322533335</v>
      </c>
      <c r="Y57" s="3">
        <f t="shared" si="23"/>
        <v>2.0141420737360001</v>
      </c>
      <c r="Z57" s="3">
        <f t="shared" si="23"/>
        <v>2.0157545845706668</v>
      </c>
      <c r="AA57" s="3">
        <f t="shared" si="5"/>
        <v>-9.1318619253333289E-3</v>
      </c>
      <c r="AB57" s="3">
        <f t="shared" si="5"/>
        <v>-1.4477637353333517E-2</v>
      </c>
      <c r="AC57" s="3">
        <f t="shared" si="5"/>
        <v>-6.1273769359999619E-3</v>
      </c>
      <c r="AD57" s="3">
        <f t="shared" si="5"/>
        <v>-1.9965786470666824E-2</v>
      </c>
      <c r="AE57" s="3">
        <f t="shared" si="6"/>
        <v>9.1318619253333289E-3</v>
      </c>
      <c r="AF57" s="3">
        <f t="shared" si="6"/>
        <v>1.4477637353333517E-2</v>
      </c>
      <c r="AG57" s="3">
        <f t="shared" si="6"/>
        <v>6.1273769359999619E-3</v>
      </c>
      <c r="AH57" s="3">
        <f t="shared" si="6"/>
        <v>1.9965786470666824E-2</v>
      </c>
      <c r="AI57" s="3" t="str">
        <f t="shared" si="12"/>
        <v/>
      </c>
      <c r="AJ57" s="3" t="str">
        <f t="shared" si="12"/>
        <v/>
      </c>
      <c r="AK57" s="3" t="str">
        <f t="shared" si="12"/>
        <v/>
      </c>
      <c r="AL57" s="3" t="str">
        <f t="shared" si="12"/>
        <v/>
      </c>
      <c r="AM57" s="1">
        <f t="shared" si="8"/>
        <v>-9.1318619253333289E-3</v>
      </c>
      <c r="AN57" s="1">
        <f t="shared" si="8"/>
        <v>-1.4477637353333517E-2</v>
      </c>
      <c r="AO57" s="1">
        <f t="shared" si="8"/>
        <v>-6.1273769359999619E-3</v>
      </c>
      <c r="AP57" s="1">
        <f t="shared" si="8"/>
        <v>-1.9965786470666824E-2</v>
      </c>
      <c r="AQ57" s="2">
        <f>B57/MAX(B$2:B57)-1</f>
        <v>0</v>
      </c>
      <c r="AR57" s="2">
        <f>C57/MAX(C$2:C57)-1</f>
        <v>-3.8505543727215263E-3</v>
      </c>
      <c r="AS57" s="2">
        <f>D57/MAX(D$2:D57)-1</f>
        <v>-6.9782158800113514E-4</v>
      </c>
      <c r="AT57" s="2">
        <f>E57/MAX(E$2:E57)-1</f>
        <v>-2.1056009500000084E-3</v>
      </c>
      <c r="AU57" s="1">
        <f t="shared" si="13"/>
        <v>0</v>
      </c>
      <c r="AV57" s="1">
        <f t="shared" si="13"/>
        <v>51</v>
      </c>
      <c r="AW57" s="1">
        <f t="shared" si="13"/>
        <v>1</v>
      </c>
      <c r="AX57" s="1">
        <f t="shared" si="13"/>
        <v>55</v>
      </c>
      <c r="AY57" s="1" t="str">
        <f t="shared" si="14"/>
        <v/>
      </c>
      <c r="AZ57" s="1" t="str">
        <f t="shared" si="14"/>
        <v/>
      </c>
      <c r="BA57" s="1">
        <f t="shared" si="14"/>
        <v>1</v>
      </c>
      <c r="BB57" s="1" t="str">
        <f t="shared" si="14"/>
        <v/>
      </c>
    </row>
    <row r="58" spans="1:54" x14ac:dyDescent="0.25">
      <c r="A58" s="1">
        <v>57</v>
      </c>
      <c r="B58" s="1">
        <v>2.0053412640000001</v>
      </c>
      <c r="C58" s="1">
        <v>2.0018313133999999</v>
      </c>
      <c r="D58" s="1">
        <v>2.0099055219999999</v>
      </c>
      <c r="E58" s="1">
        <v>1.9966589285</v>
      </c>
      <c r="R58" s="3"/>
      <c r="S58" s="2">
        <f t="shared" si="11"/>
        <v>6.4424520000017083E-4</v>
      </c>
      <c r="T58" s="2">
        <f t="shared" si="11"/>
        <v>1.4940184999998607E-3</v>
      </c>
      <c r="U58" s="2">
        <f t="shared" si="11"/>
        <v>1.8908251999998349E-3</v>
      </c>
      <c r="V58" s="2">
        <f t="shared" si="11"/>
        <v>8.7013040000005759E-4</v>
      </c>
      <c r="W58" s="3">
        <f>$W$2+$A58*(B$301-$W$2)/300</f>
        <v>2.0140758250239998</v>
      </c>
      <c r="X58" s="3">
        <f t="shared" si="23"/>
        <v>2.0150794846150002</v>
      </c>
      <c r="Y58" s="3">
        <f t="shared" si="23"/>
        <v>2.0143946107669999</v>
      </c>
      <c r="Z58" s="3">
        <f t="shared" si="23"/>
        <v>2.0160359164380002</v>
      </c>
      <c r="AA58" s="3">
        <f t="shared" si="5"/>
        <v>-8.7345610239997207E-3</v>
      </c>
      <c r="AB58" s="3">
        <f t="shared" si="5"/>
        <v>-1.3248171215000326E-2</v>
      </c>
      <c r="AC58" s="3">
        <f t="shared" si="5"/>
        <v>-4.489088766999938E-3</v>
      </c>
      <c r="AD58" s="3">
        <f t="shared" si="5"/>
        <v>-1.9376987938000134E-2</v>
      </c>
      <c r="AE58" s="3">
        <f t="shared" si="6"/>
        <v>8.7345610239997207E-3</v>
      </c>
      <c r="AF58" s="3">
        <f t="shared" si="6"/>
        <v>1.3248171215000326E-2</v>
      </c>
      <c r="AG58" s="3">
        <f t="shared" si="6"/>
        <v>4.489088766999938E-3</v>
      </c>
      <c r="AH58" s="3">
        <f t="shared" si="6"/>
        <v>1.9376987938000134E-2</v>
      </c>
      <c r="AI58" s="3" t="str">
        <f t="shared" si="12"/>
        <v/>
      </c>
      <c r="AJ58" s="3" t="str">
        <f t="shared" si="12"/>
        <v/>
      </c>
      <c r="AK58" s="3" t="str">
        <f t="shared" si="12"/>
        <v/>
      </c>
      <c r="AL58" s="3" t="str">
        <f t="shared" si="12"/>
        <v/>
      </c>
      <c r="AM58" s="1">
        <f t="shared" si="8"/>
        <v>-8.7345610239997207E-3</v>
      </c>
      <c r="AN58" s="1">
        <f t="shared" si="8"/>
        <v>-1.3248171215000326E-2</v>
      </c>
      <c r="AO58" s="1">
        <f t="shared" si="8"/>
        <v>-4.489088766999938E-3</v>
      </c>
      <c r="AP58" s="1">
        <f t="shared" si="8"/>
        <v>-1.9376987938000134E-2</v>
      </c>
      <c r="AQ58" s="2">
        <f>B58/MAX(B$2:B58)-1</f>
        <v>0</v>
      </c>
      <c r="AR58" s="2">
        <f>C58/MAX(C$2:C58)-1</f>
        <v>-3.1065469974022042E-3</v>
      </c>
      <c r="AS58" s="2">
        <f>D58/MAX(D$2:D58)-1</f>
        <v>0</v>
      </c>
      <c r="AT58" s="2">
        <f>E58/MAX(E$2:E58)-1</f>
        <v>-1.6705357499999796E-3</v>
      </c>
      <c r="AU58" s="1">
        <f t="shared" si="13"/>
        <v>0</v>
      </c>
      <c r="AV58" s="1">
        <f t="shared" si="13"/>
        <v>52</v>
      </c>
      <c r="AW58" s="1">
        <f t="shared" si="13"/>
        <v>0</v>
      </c>
      <c r="AX58" s="1">
        <f t="shared" si="13"/>
        <v>56</v>
      </c>
      <c r="AY58" s="1" t="str">
        <f t="shared" si="14"/>
        <v/>
      </c>
      <c r="AZ58" s="1" t="str">
        <f t="shared" si="14"/>
        <v/>
      </c>
      <c r="BA58" s="1" t="str">
        <f t="shared" si="14"/>
        <v/>
      </c>
      <c r="BB58" s="1" t="str">
        <f t="shared" si="14"/>
        <v/>
      </c>
    </row>
    <row r="59" spans="1:54" x14ac:dyDescent="0.25">
      <c r="A59" s="1">
        <v>58</v>
      </c>
      <c r="B59" s="1">
        <v>2.0051143757999998</v>
      </c>
      <c r="C59" s="1">
        <v>2.0017486902999999</v>
      </c>
      <c r="D59" s="1">
        <v>2.0102372369000001</v>
      </c>
      <c r="E59" s="1">
        <v>1.9965067512000001</v>
      </c>
      <c r="R59" s="3"/>
      <c r="S59" s="2">
        <f t="shared" si="11"/>
        <v>-2.2688820000027476E-4</v>
      </c>
      <c r="T59" s="2">
        <f t="shared" si="11"/>
        <v>-8.2623099999956651E-5</v>
      </c>
      <c r="U59" s="2">
        <f t="shared" si="11"/>
        <v>3.3171490000016846E-4</v>
      </c>
      <c r="V59" s="2">
        <f t="shared" si="11"/>
        <v>-1.5217729999994489E-4</v>
      </c>
      <c r="W59" s="3">
        <f>$W$2+$A59*(B$301-$W$2)/300</f>
        <v>2.0143227693226669</v>
      </c>
      <c r="X59" s="3">
        <f t="shared" si="23"/>
        <v>2.0153440369766669</v>
      </c>
      <c r="Y59" s="3">
        <f t="shared" si="23"/>
        <v>2.0146471477980001</v>
      </c>
      <c r="Z59" s="3">
        <f t="shared" si="23"/>
        <v>2.0163172483053335</v>
      </c>
      <c r="AA59" s="3">
        <f t="shared" si="5"/>
        <v>-9.2083935226670022E-3</v>
      </c>
      <c r="AB59" s="3">
        <f t="shared" si="5"/>
        <v>-1.3595346676666953E-2</v>
      </c>
      <c r="AC59" s="3">
        <f t="shared" si="5"/>
        <v>-4.4099108980000246E-3</v>
      </c>
      <c r="AD59" s="3">
        <f t="shared" si="5"/>
        <v>-1.9810497105333447E-2</v>
      </c>
      <c r="AE59" s="3">
        <f t="shared" si="6"/>
        <v>9.2083935226670022E-3</v>
      </c>
      <c r="AF59" s="3">
        <f t="shared" si="6"/>
        <v>1.3595346676666953E-2</v>
      </c>
      <c r="AG59" s="3">
        <f t="shared" si="6"/>
        <v>4.4099108980000246E-3</v>
      </c>
      <c r="AH59" s="3">
        <f t="shared" si="6"/>
        <v>1.9810497105333447E-2</v>
      </c>
      <c r="AI59" s="3" t="str">
        <f t="shared" si="12"/>
        <v/>
      </c>
      <c r="AJ59" s="3" t="str">
        <f t="shared" si="12"/>
        <v/>
      </c>
      <c r="AK59" s="3" t="str">
        <f t="shared" si="12"/>
        <v/>
      </c>
      <c r="AL59" s="3" t="str">
        <f t="shared" si="12"/>
        <v/>
      </c>
      <c r="AM59" s="1">
        <f t="shared" si="8"/>
        <v>-9.2083935226670022E-3</v>
      </c>
      <c r="AN59" s="1">
        <f t="shared" si="8"/>
        <v>-1.3595346676666953E-2</v>
      </c>
      <c r="AO59" s="1">
        <f t="shared" si="8"/>
        <v>-4.4099108980000246E-3</v>
      </c>
      <c r="AP59" s="1">
        <f t="shared" si="8"/>
        <v>-1.9810497105333447E-2</v>
      </c>
      <c r="AQ59" s="2">
        <f>B59/MAX(B$2:B59)-1</f>
        <v>-1.1314193951594831E-4</v>
      </c>
      <c r="AR59" s="2">
        <f>C59/MAX(C$2:C59)-1</f>
        <v>-3.1476925359426033E-3</v>
      </c>
      <c r="AS59" s="2">
        <f>D59/MAX(D$2:D59)-1</f>
        <v>0</v>
      </c>
      <c r="AT59" s="2">
        <f>E59/MAX(E$2:E59)-1</f>
        <v>-1.746624399999952E-3</v>
      </c>
      <c r="AU59" s="1">
        <f t="shared" si="13"/>
        <v>1</v>
      </c>
      <c r="AV59" s="1">
        <f t="shared" si="13"/>
        <v>53</v>
      </c>
      <c r="AW59" s="1">
        <f t="shared" si="13"/>
        <v>0</v>
      </c>
      <c r="AX59" s="1">
        <f t="shared" si="13"/>
        <v>57</v>
      </c>
      <c r="AY59" s="1">
        <f t="shared" si="14"/>
        <v>1</v>
      </c>
      <c r="AZ59" s="1" t="str">
        <f t="shared" si="14"/>
        <v/>
      </c>
      <c r="BA59" s="1" t="str">
        <f t="shared" si="14"/>
        <v/>
      </c>
      <c r="BB59" s="1" t="str">
        <f t="shared" si="14"/>
        <v/>
      </c>
    </row>
    <row r="60" spans="1:54" x14ac:dyDescent="0.25">
      <c r="A60" s="1">
        <v>59</v>
      </c>
      <c r="B60" s="1">
        <v>2.0055465844000002</v>
      </c>
      <c r="C60" s="1">
        <v>2.0032322250000001</v>
      </c>
      <c r="D60" s="1">
        <v>2.0117898017</v>
      </c>
      <c r="E60" s="1">
        <v>1.996023992</v>
      </c>
      <c r="R60" s="3"/>
      <c r="S60" s="2">
        <f t="shared" si="11"/>
        <v>4.322086000003722E-4</v>
      </c>
      <c r="T60" s="2">
        <f t="shared" si="11"/>
        <v>1.4835347000001775E-3</v>
      </c>
      <c r="U60" s="2">
        <f t="shared" si="11"/>
        <v>1.5525647999998782E-3</v>
      </c>
      <c r="V60" s="2">
        <f t="shared" si="11"/>
        <v>-4.8275920000007133E-4</v>
      </c>
      <c r="W60" s="3">
        <f>$W$2+$A60*(B$301-$W$2)/300</f>
        <v>2.0145697136213334</v>
      </c>
      <c r="X60" s="3">
        <f t="shared" si="23"/>
        <v>2.0156085893383335</v>
      </c>
      <c r="Y60" s="3">
        <f t="shared" si="23"/>
        <v>2.0148996848289999</v>
      </c>
      <c r="Z60" s="3">
        <f t="shared" si="23"/>
        <v>2.0165985801726665</v>
      </c>
      <c r="AA60" s="3">
        <f t="shared" si="5"/>
        <v>-9.0231292213331926E-3</v>
      </c>
      <c r="AB60" s="3">
        <f t="shared" si="5"/>
        <v>-1.2376364338333445E-2</v>
      </c>
      <c r="AC60" s="3">
        <f t="shared" si="5"/>
        <v>-3.1098831289999573E-3</v>
      </c>
      <c r="AD60" s="3">
        <f t="shared" si="5"/>
        <v>-2.0574588172666441E-2</v>
      </c>
      <c r="AE60" s="3">
        <f t="shared" si="6"/>
        <v>9.0231292213331926E-3</v>
      </c>
      <c r="AF60" s="3">
        <f t="shared" si="6"/>
        <v>1.2376364338333445E-2</v>
      </c>
      <c r="AG60" s="3">
        <f t="shared" si="6"/>
        <v>3.1098831289999573E-3</v>
      </c>
      <c r="AH60" s="3">
        <f t="shared" si="6"/>
        <v>2.0574588172666441E-2</v>
      </c>
      <c r="AI60" s="3" t="str">
        <f t="shared" si="12"/>
        <v/>
      </c>
      <c r="AJ60" s="3" t="str">
        <f t="shared" si="12"/>
        <v/>
      </c>
      <c r="AK60" s="3" t="str">
        <f t="shared" si="12"/>
        <v/>
      </c>
      <c r="AL60" s="3" t="str">
        <f t="shared" si="12"/>
        <v/>
      </c>
      <c r="AM60" s="1">
        <f t="shared" si="8"/>
        <v>-9.0231292213331926E-3</v>
      </c>
      <c r="AN60" s="1">
        <f t="shared" si="8"/>
        <v>-1.2376364338333445E-2</v>
      </c>
      <c r="AO60" s="1">
        <f t="shared" si="8"/>
        <v>-3.1098831289999573E-3</v>
      </c>
      <c r="AP60" s="1">
        <f t="shared" si="8"/>
        <v>-2.0574588172666441E-2</v>
      </c>
      <c r="AQ60" s="2">
        <f>B60/MAX(B$2:B60)-1</f>
        <v>0</v>
      </c>
      <c r="AR60" s="2">
        <f>C60/MAX(C$2:C60)-1</f>
        <v>-2.4089059959216952E-3</v>
      </c>
      <c r="AS60" s="2">
        <f>D60/MAX(D$2:D60)-1</f>
        <v>0</v>
      </c>
      <c r="AT60" s="2">
        <f>E60/MAX(E$2:E60)-1</f>
        <v>-1.9880039999999877E-3</v>
      </c>
      <c r="AU60" s="1">
        <f t="shared" si="13"/>
        <v>0</v>
      </c>
      <c r="AV60" s="1">
        <f t="shared" si="13"/>
        <v>54</v>
      </c>
      <c r="AW60" s="1">
        <f t="shared" si="13"/>
        <v>0</v>
      </c>
      <c r="AX60" s="1">
        <f t="shared" si="13"/>
        <v>58</v>
      </c>
      <c r="AY60" s="1" t="str">
        <f t="shared" si="14"/>
        <v/>
      </c>
      <c r="AZ60" s="1" t="str">
        <f t="shared" si="14"/>
        <v/>
      </c>
      <c r="BA60" s="1" t="str">
        <f t="shared" si="14"/>
        <v/>
      </c>
      <c r="BB60" s="1" t="str">
        <f t="shared" si="14"/>
        <v/>
      </c>
    </row>
    <row r="61" spans="1:54" x14ac:dyDescent="0.25">
      <c r="A61" s="1">
        <v>60</v>
      </c>
      <c r="B61" s="1">
        <v>2.0047812722999998</v>
      </c>
      <c r="C61" s="1">
        <v>2.0068211922999999</v>
      </c>
      <c r="D61" s="1">
        <v>2.0127803803000002</v>
      </c>
      <c r="E61" s="1">
        <v>1.9977513545000001</v>
      </c>
      <c r="R61" s="3"/>
      <c r="S61" s="2">
        <f t="shared" si="11"/>
        <v>-7.6531210000041483E-4</v>
      </c>
      <c r="T61" s="2">
        <f t="shared" si="11"/>
        <v>3.5889672999998012E-3</v>
      </c>
      <c r="U61" s="2">
        <f t="shared" si="11"/>
        <v>9.9057860000018039E-4</v>
      </c>
      <c r="V61" s="2">
        <f t="shared" si="11"/>
        <v>1.7273625000000514E-3</v>
      </c>
      <c r="W61" s="3">
        <f>$W$2+$A61*(B$301-$W$2)/300</f>
        <v>2.01481665792</v>
      </c>
      <c r="X61" s="3">
        <f t="shared" si="23"/>
        <v>2.0158731417000002</v>
      </c>
      <c r="Y61" s="3">
        <f t="shared" si="23"/>
        <v>2.0151522218600002</v>
      </c>
      <c r="Z61" s="3">
        <f t="shared" si="23"/>
        <v>2.0168799120399998</v>
      </c>
      <c r="AA61" s="3">
        <f t="shared" si="5"/>
        <v>-1.003538562000017E-2</v>
      </c>
      <c r="AB61" s="3">
        <f t="shared" si="5"/>
        <v>-9.0519494000003142E-3</v>
      </c>
      <c r="AC61" s="3">
        <f t="shared" si="5"/>
        <v>-2.371841560000032E-3</v>
      </c>
      <c r="AD61" s="3">
        <f t="shared" si="5"/>
        <v>-1.9128557539999758E-2</v>
      </c>
      <c r="AE61" s="3">
        <f t="shared" si="6"/>
        <v>1.003538562000017E-2</v>
      </c>
      <c r="AF61" s="3">
        <f t="shared" si="6"/>
        <v>9.0519494000003142E-3</v>
      </c>
      <c r="AG61" s="3">
        <f t="shared" si="6"/>
        <v>2.371841560000032E-3</v>
      </c>
      <c r="AH61" s="3">
        <f t="shared" si="6"/>
        <v>1.9128557539999758E-2</v>
      </c>
      <c r="AI61" s="3" t="str">
        <f t="shared" si="12"/>
        <v/>
      </c>
      <c r="AJ61" s="3" t="str">
        <f t="shared" si="12"/>
        <v/>
      </c>
      <c r="AK61" s="3" t="str">
        <f t="shared" si="12"/>
        <v/>
      </c>
      <c r="AL61" s="3" t="str">
        <f t="shared" si="12"/>
        <v/>
      </c>
      <c r="AM61" s="1">
        <f t="shared" si="8"/>
        <v>-1.003538562000017E-2</v>
      </c>
      <c r="AN61" s="1">
        <f t="shared" si="8"/>
        <v>-9.0519494000003142E-3</v>
      </c>
      <c r="AO61" s="1">
        <f t="shared" si="8"/>
        <v>-2.371841560000032E-3</v>
      </c>
      <c r="AP61" s="1">
        <f t="shared" si="8"/>
        <v>-1.9128557539999758E-2</v>
      </c>
      <c r="AQ61" s="2">
        <f>B61/MAX(B$2:B61)-1</f>
        <v>-3.8159776788704303E-4</v>
      </c>
      <c r="AR61" s="2">
        <f>C61/MAX(C$2:C61)-1</f>
        <v>-6.2163352173227882E-4</v>
      </c>
      <c r="AS61" s="2">
        <f>D61/MAX(D$2:D61)-1</f>
        <v>0</v>
      </c>
      <c r="AT61" s="2">
        <f>E61/MAX(E$2:E61)-1</f>
        <v>-1.124322749999962E-3</v>
      </c>
      <c r="AU61" s="1">
        <f t="shared" si="13"/>
        <v>1</v>
      </c>
      <c r="AV61" s="1">
        <f t="shared" si="13"/>
        <v>55</v>
      </c>
      <c r="AW61" s="1">
        <f t="shared" si="13"/>
        <v>0</v>
      </c>
      <c r="AX61" s="1">
        <f t="shared" si="13"/>
        <v>59</v>
      </c>
      <c r="AY61" s="1" t="str">
        <f t="shared" si="14"/>
        <v/>
      </c>
      <c r="AZ61" s="1" t="str">
        <f t="shared" si="14"/>
        <v/>
      </c>
      <c r="BA61" s="1" t="str">
        <f t="shared" si="14"/>
        <v/>
      </c>
      <c r="BB61" s="1" t="str">
        <f t="shared" si="14"/>
        <v/>
      </c>
    </row>
    <row r="62" spans="1:54" x14ac:dyDescent="0.25">
      <c r="A62" s="1">
        <v>61</v>
      </c>
      <c r="B62" s="1">
        <v>2.0044745223999998</v>
      </c>
      <c r="C62" s="1">
        <v>2.0080000056</v>
      </c>
      <c r="D62" s="1">
        <v>2.0140080508000002</v>
      </c>
      <c r="E62" s="1">
        <v>1.9969759904</v>
      </c>
      <c r="R62" s="3"/>
      <c r="S62" s="2">
        <f t="shared" si="11"/>
        <v>-3.0674990000001401E-4</v>
      </c>
      <c r="T62" s="2">
        <f t="shared" si="11"/>
        <v>1.1788133000001366E-3</v>
      </c>
      <c r="U62" s="2">
        <f t="shared" si="11"/>
        <v>1.2276705000000554E-3</v>
      </c>
      <c r="V62" s="2">
        <f t="shared" si="11"/>
        <v>-7.753641000001199E-4</v>
      </c>
      <c r="W62" s="3">
        <f>$W$2+$A62*(B$301-$W$2)/300</f>
        <v>2.0150636022186665</v>
      </c>
      <c r="X62" s="3">
        <f t="shared" si="23"/>
        <v>2.0161376940616669</v>
      </c>
      <c r="Y62" s="3">
        <f t="shared" si="23"/>
        <v>2.015404758891</v>
      </c>
      <c r="Z62" s="3">
        <f t="shared" si="23"/>
        <v>2.0171612439073332</v>
      </c>
      <c r="AA62" s="3">
        <f t="shared" si="5"/>
        <v>-1.0589079818666747E-2</v>
      </c>
      <c r="AB62" s="3">
        <f t="shared" si="5"/>
        <v>-8.1376884616668477E-3</v>
      </c>
      <c r="AC62" s="3">
        <f t="shared" si="5"/>
        <v>-1.3967080909997875E-3</v>
      </c>
      <c r="AD62" s="3">
        <f t="shared" si="5"/>
        <v>-2.0185253507333245E-2</v>
      </c>
      <c r="AE62" s="3">
        <f t="shared" si="6"/>
        <v>1.0589079818666747E-2</v>
      </c>
      <c r="AF62" s="3">
        <f t="shared" si="6"/>
        <v>8.1376884616668477E-3</v>
      </c>
      <c r="AG62" s="3">
        <f t="shared" si="6"/>
        <v>1.3967080909997875E-3</v>
      </c>
      <c r="AH62" s="3">
        <f t="shared" si="6"/>
        <v>2.0185253507333245E-2</v>
      </c>
      <c r="AI62" s="3" t="str">
        <f t="shared" si="12"/>
        <v/>
      </c>
      <c r="AJ62" s="3" t="str">
        <f t="shared" si="12"/>
        <v/>
      </c>
      <c r="AK62" s="3" t="str">
        <f t="shared" si="12"/>
        <v/>
      </c>
      <c r="AL62" s="3" t="str">
        <f t="shared" si="12"/>
        <v/>
      </c>
      <c r="AM62" s="1">
        <f t="shared" si="8"/>
        <v>-1.0589079818666747E-2</v>
      </c>
      <c r="AN62" s="1">
        <f t="shared" si="8"/>
        <v>-8.1376884616668477E-3</v>
      </c>
      <c r="AO62" s="1">
        <f t="shared" si="8"/>
        <v>-1.3967080909997875E-3</v>
      </c>
      <c r="AP62" s="1">
        <f t="shared" si="8"/>
        <v>-2.0185253507333245E-2</v>
      </c>
      <c r="AQ62" s="2">
        <f>B62/MAX(B$2:B62)-1</f>
        <v>-5.345485407017847E-4</v>
      </c>
      <c r="AR62" s="2">
        <f>C62/MAX(C$2:C62)-1</f>
        <v>-3.4595416565141868E-5</v>
      </c>
      <c r="AS62" s="2">
        <f>D62/MAX(D$2:D62)-1</f>
        <v>0</v>
      </c>
      <c r="AT62" s="2">
        <f>E62/MAX(E$2:E62)-1</f>
        <v>-1.5120048000000219E-3</v>
      </c>
      <c r="AU62" s="1">
        <f t="shared" si="13"/>
        <v>2</v>
      </c>
      <c r="AV62" s="1">
        <f t="shared" si="13"/>
        <v>56</v>
      </c>
      <c r="AW62" s="1">
        <f t="shared" si="13"/>
        <v>0</v>
      </c>
      <c r="AX62" s="1">
        <f t="shared" si="13"/>
        <v>60</v>
      </c>
      <c r="AY62" s="1">
        <f t="shared" si="14"/>
        <v>2</v>
      </c>
      <c r="AZ62" s="1" t="str">
        <f t="shared" si="14"/>
        <v/>
      </c>
      <c r="BA62" s="1" t="str">
        <f t="shared" si="14"/>
        <v/>
      </c>
      <c r="BB62" s="1" t="str">
        <f t="shared" si="14"/>
        <v/>
      </c>
    </row>
    <row r="63" spans="1:54" x14ac:dyDescent="0.25">
      <c r="A63" s="1">
        <v>62</v>
      </c>
      <c r="B63" s="1">
        <v>2.0057743669999999</v>
      </c>
      <c r="C63" s="1">
        <v>2.0071376945999999</v>
      </c>
      <c r="D63" s="1">
        <v>2.0160927877999999</v>
      </c>
      <c r="E63" s="1">
        <v>1.9974258278999999</v>
      </c>
      <c r="R63" s="3"/>
      <c r="S63" s="2">
        <f t="shared" si="11"/>
        <v>1.2998446000000996E-3</v>
      </c>
      <c r="T63" s="2">
        <f t="shared" si="11"/>
        <v>-8.6231100000011551E-4</v>
      </c>
      <c r="U63" s="2">
        <f t="shared" si="11"/>
        <v>2.0847369999996701E-3</v>
      </c>
      <c r="V63" s="2">
        <f t="shared" si="11"/>
        <v>4.4983749999993883E-4</v>
      </c>
      <c r="W63" s="3">
        <f>$W$2+$A63*(B$301-$W$2)/300</f>
        <v>2.0153105465173331</v>
      </c>
      <c r="X63" s="3">
        <f t="shared" si="23"/>
        <v>2.0164022464233335</v>
      </c>
      <c r="Y63" s="3">
        <f t="shared" si="23"/>
        <v>2.0156572959219998</v>
      </c>
      <c r="Z63" s="3">
        <f t="shared" si="23"/>
        <v>2.0174425757746666</v>
      </c>
      <c r="AA63" s="3">
        <f t="shared" si="5"/>
        <v>-9.5361795173332098E-3</v>
      </c>
      <c r="AB63" s="3">
        <f t="shared" si="5"/>
        <v>-9.2645518233336333E-3</v>
      </c>
      <c r="AC63" s="3">
        <f t="shared" si="5"/>
        <v>4.3549187800007161E-4</v>
      </c>
      <c r="AD63" s="3">
        <f t="shared" si="5"/>
        <v>-2.0016747874666674E-2</v>
      </c>
      <c r="AE63" s="3">
        <f t="shared" si="6"/>
        <v>9.5361795173332098E-3</v>
      </c>
      <c r="AF63" s="3">
        <f t="shared" si="6"/>
        <v>9.2645518233336333E-3</v>
      </c>
      <c r="AG63" s="3">
        <f t="shared" si="6"/>
        <v>4.3549187800007161E-4</v>
      </c>
      <c r="AH63" s="3">
        <f t="shared" si="6"/>
        <v>2.0016747874666674E-2</v>
      </c>
      <c r="AI63" s="3" t="str">
        <f t="shared" si="12"/>
        <v/>
      </c>
      <c r="AJ63" s="3" t="str">
        <f t="shared" si="12"/>
        <v/>
      </c>
      <c r="AK63" s="3">
        <f t="shared" si="12"/>
        <v>1</v>
      </c>
      <c r="AL63" s="3" t="str">
        <f t="shared" si="12"/>
        <v/>
      </c>
      <c r="AM63" s="1">
        <f t="shared" si="8"/>
        <v>-9.5361795173332098E-3</v>
      </c>
      <c r="AN63" s="1">
        <f t="shared" si="8"/>
        <v>-9.2645518233336333E-3</v>
      </c>
      <c r="AO63" s="1" t="str">
        <f t="shared" si="8"/>
        <v/>
      </c>
      <c r="AP63" s="1">
        <f t="shared" si="8"/>
        <v>-2.0016747874666674E-2</v>
      </c>
      <c r="AQ63" s="2">
        <f>B63/MAX(B$2:B63)-1</f>
        <v>0</v>
      </c>
      <c r="AR63" s="2">
        <f>C63/MAX(C$2:C63)-1</f>
        <v>-4.6401830779374542E-4</v>
      </c>
      <c r="AS63" s="2">
        <f>D63/MAX(D$2:D63)-1</f>
        <v>0</v>
      </c>
      <c r="AT63" s="2">
        <f>E63/MAX(E$2:E63)-1</f>
        <v>-1.2870860500000525E-3</v>
      </c>
      <c r="AU63" s="1">
        <f t="shared" si="13"/>
        <v>0</v>
      </c>
      <c r="AV63" s="1">
        <f t="shared" si="13"/>
        <v>57</v>
      </c>
      <c r="AW63" s="1">
        <f t="shared" si="13"/>
        <v>0</v>
      </c>
      <c r="AX63" s="1">
        <f t="shared" si="13"/>
        <v>61</v>
      </c>
      <c r="AY63" s="1" t="str">
        <f t="shared" si="14"/>
        <v/>
      </c>
      <c r="AZ63" s="1" t="str">
        <f t="shared" si="14"/>
        <v/>
      </c>
      <c r="BA63" s="1" t="str">
        <f t="shared" si="14"/>
        <v/>
      </c>
      <c r="BB63" s="1" t="str">
        <f t="shared" si="14"/>
        <v/>
      </c>
    </row>
    <row r="64" spans="1:54" x14ac:dyDescent="0.25">
      <c r="A64" s="1">
        <v>63</v>
      </c>
      <c r="B64" s="1">
        <v>2.0064937075999998</v>
      </c>
      <c r="C64" s="1">
        <v>2.0069387998999999</v>
      </c>
      <c r="D64" s="1">
        <v>2.0169279740000001</v>
      </c>
      <c r="E64" s="1">
        <v>1.9965665358</v>
      </c>
      <c r="R64" s="3"/>
      <c r="S64" s="2">
        <f t="shared" si="11"/>
        <v>7.1934059999989586E-4</v>
      </c>
      <c r="T64" s="2">
        <f t="shared" si="11"/>
        <v>-1.9889470000000742E-4</v>
      </c>
      <c r="U64" s="2">
        <f t="shared" si="11"/>
        <v>8.3518620000022636E-4</v>
      </c>
      <c r="V64" s="2">
        <f t="shared" si="11"/>
        <v>-8.5929209999990874E-4</v>
      </c>
      <c r="W64" s="3">
        <f>$W$2+$A64*(B$301-$W$2)/300</f>
        <v>2.0155574908160001</v>
      </c>
      <c r="X64" s="3">
        <f t="shared" si="23"/>
        <v>2.0166667987850002</v>
      </c>
      <c r="Y64" s="3">
        <f t="shared" si="23"/>
        <v>2.0159098329530001</v>
      </c>
      <c r="Z64" s="3">
        <f t="shared" si="23"/>
        <v>2.0177239076419999</v>
      </c>
      <c r="AA64" s="3">
        <f t="shared" si="5"/>
        <v>-9.0637832160003207E-3</v>
      </c>
      <c r="AB64" s="3">
        <f t="shared" si="5"/>
        <v>-9.7279988850003107E-3</v>
      </c>
      <c r="AC64" s="3">
        <f t="shared" si="5"/>
        <v>1.0181410470000429E-3</v>
      </c>
      <c r="AD64" s="3">
        <f t="shared" si="5"/>
        <v>-2.115737184199995E-2</v>
      </c>
      <c r="AE64" s="3">
        <f t="shared" si="6"/>
        <v>9.0637832160003207E-3</v>
      </c>
      <c r="AF64" s="3">
        <f t="shared" si="6"/>
        <v>9.7279988850003107E-3</v>
      </c>
      <c r="AG64" s="3">
        <f t="shared" si="6"/>
        <v>1.0181410470000429E-3</v>
      </c>
      <c r="AH64" s="3">
        <f t="shared" si="6"/>
        <v>2.115737184199995E-2</v>
      </c>
      <c r="AI64" s="3" t="str">
        <f t="shared" si="12"/>
        <v/>
      </c>
      <c r="AJ64" s="3" t="str">
        <f t="shared" si="12"/>
        <v/>
      </c>
      <c r="AK64" s="3" t="str">
        <f t="shared" si="12"/>
        <v/>
      </c>
      <c r="AL64" s="3" t="str">
        <f t="shared" si="12"/>
        <v/>
      </c>
      <c r="AM64" s="1">
        <f t="shared" si="8"/>
        <v>-9.0637832160003207E-3</v>
      </c>
      <c r="AN64" s="1">
        <f t="shared" si="8"/>
        <v>-9.7279988850003107E-3</v>
      </c>
      <c r="AO64" s="1" t="str">
        <f t="shared" si="8"/>
        <v/>
      </c>
      <c r="AP64" s="1">
        <f t="shared" si="8"/>
        <v>-2.115737184199995E-2</v>
      </c>
      <c r="AQ64" s="2">
        <f>B64/MAX(B$2:B64)-1</f>
        <v>0</v>
      </c>
      <c r="AR64" s="2">
        <f>C64/MAX(C$2:C64)-1</f>
        <v>-5.6306602622024915E-4</v>
      </c>
      <c r="AS64" s="2">
        <f>D64/MAX(D$2:D64)-1</f>
        <v>0</v>
      </c>
      <c r="AT64" s="2">
        <f>E64/MAX(E$2:E64)-1</f>
        <v>-1.7167321000000069E-3</v>
      </c>
      <c r="AU64" s="1">
        <f t="shared" si="13"/>
        <v>0</v>
      </c>
      <c r="AV64" s="1">
        <f t="shared" si="13"/>
        <v>58</v>
      </c>
      <c r="AW64" s="1">
        <f t="shared" si="13"/>
        <v>0</v>
      </c>
      <c r="AX64" s="1">
        <f t="shared" si="13"/>
        <v>62</v>
      </c>
      <c r="AY64" s="1" t="str">
        <f t="shared" si="14"/>
        <v/>
      </c>
      <c r="AZ64" s="1" t="str">
        <f t="shared" si="14"/>
        <v/>
      </c>
      <c r="BA64" s="1" t="str">
        <f t="shared" si="14"/>
        <v/>
      </c>
      <c r="BB64" s="1" t="str">
        <f t="shared" si="14"/>
        <v/>
      </c>
    </row>
    <row r="65" spans="1:54" x14ac:dyDescent="0.25">
      <c r="A65" s="1">
        <v>64</v>
      </c>
      <c r="B65" s="1">
        <v>2.0066613715999999</v>
      </c>
      <c r="C65" s="1">
        <v>2.0058945504999999</v>
      </c>
      <c r="D65" s="1">
        <v>2.0172515057</v>
      </c>
      <c r="E65" s="1">
        <v>1.9959043415</v>
      </c>
      <c r="R65" s="3"/>
      <c r="S65" s="2">
        <f t="shared" si="11"/>
        <v>1.6766400000012283E-4</v>
      </c>
      <c r="T65" s="2">
        <f t="shared" si="11"/>
        <v>-1.0442494000000302E-3</v>
      </c>
      <c r="U65" s="2">
        <f t="shared" si="11"/>
        <v>3.2353169999987941E-4</v>
      </c>
      <c r="V65" s="2">
        <f t="shared" si="11"/>
        <v>-6.6219430000002966E-4</v>
      </c>
      <c r="W65" s="3">
        <f>$W$2+$A65*(B$301-$W$2)/300</f>
        <v>2.0158044351146667</v>
      </c>
      <c r="X65" s="3">
        <f t="shared" si="23"/>
        <v>2.0169313511466669</v>
      </c>
      <c r="Y65" s="3">
        <f t="shared" si="23"/>
        <v>2.0161623699839999</v>
      </c>
      <c r="Z65" s="3">
        <f t="shared" si="23"/>
        <v>2.0180052395093333</v>
      </c>
      <c r="AA65" s="3">
        <f t="shared" si="5"/>
        <v>-9.1430635146667605E-3</v>
      </c>
      <c r="AB65" s="3">
        <f t="shared" si="5"/>
        <v>-1.1036800646667011E-2</v>
      </c>
      <c r="AC65" s="3">
        <f t="shared" si="5"/>
        <v>1.0891357160001114E-3</v>
      </c>
      <c r="AD65" s="3">
        <f t="shared" si="5"/>
        <v>-2.2100898009333347E-2</v>
      </c>
      <c r="AE65" s="3">
        <f t="shared" si="6"/>
        <v>9.1430635146667605E-3</v>
      </c>
      <c r="AF65" s="3">
        <f t="shared" si="6"/>
        <v>1.1036800646667011E-2</v>
      </c>
      <c r="AG65" s="3">
        <f t="shared" si="6"/>
        <v>1.0891357160001114E-3</v>
      </c>
      <c r="AH65" s="3">
        <f t="shared" si="6"/>
        <v>2.2100898009333347E-2</v>
      </c>
      <c r="AI65" s="3" t="str">
        <f t="shared" si="12"/>
        <v/>
      </c>
      <c r="AJ65" s="3" t="str">
        <f t="shared" si="12"/>
        <v/>
      </c>
      <c r="AK65" s="3" t="str">
        <f t="shared" si="12"/>
        <v/>
      </c>
      <c r="AL65" s="3" t="str">
        <f t="shared" si="12"/>
        <v/>
      </c>
      <c r="AM65" s="1">
        <f t="shared" si="8"/>
        <v>-9.1430635146667605E-3</v>
      </c>
      <c r="AN65" s="1">
        <f t="shared" si="8"/>
        <v>-1.1036800646667011E-2</v>
      </c>
      <c r="AO65" s="1" t="str">
        <f t="shared" si="8"/>
        <v/>
      </c>
      <c r="AP65" s="1">
        <f t="shared" si="8"/>
        <v>-2.2100898009333347E-2</v>
      </c>
      <c r="AQ65" s="2">
        <f>B65/MAX(B$2:B65)-1</f>
        <v>0</v>
      </c>
      <c r="AR65" s="2">
        <f>C65/MAX(C$2:C65)-1</f>
        <v>-1.0830925555254112E-3</v>
      </c>
      <c r="AS65" s="2">
        <f>D65/MAX(D$2:D65)-1</f>
        <v>0</v>
      </c>
      <c r="AT65" s="2">
        <f>E65/MAX(E$2:E65)-1</f>
        <v>-2.0478292500000217E-3</v>
      </c>
      <c r="AU65" s="1">
        <f t="shared" si="13"/>
        <v>0</v>
      </c>
      <c r="AV65" s="1">
        <f t="shared" si="13"/>
        <v>59</v>
      </c>
      <c r="AW65" s="1">
        <f t="shared" si="13"/>
        <v>0</v>
      </c>
      <c r="AX65" s="1">
        <f t="shared" si="13"/>
        <v>63</v>
      </c>
      <c r="AY65" s="1" t="str">
        <f t="shared" si="14"/>
        <v/>
      </c>
      <c r="AZ65" s="1" t="str">
        <f t="shared" si="14"/>
        <v/>
      </c>
      <c r="BA65" s="1" t="str">
        <f t="shared" si="14"/>
        <v/>
      </c>
      <c r="BB65" s="1" t="str">
        <f t="shared" si="14"/>
        <v/>
      </c>
    </row>
    <row r="66" spans="1:54" x14ac:dyDescent="0.25">
      <c r="A66" s="1">
        <v>65</v>
      </c>
      <c r="B66" s="1">
        <v>2.0064366545999999</v>
      </c>
      <c r="C66" s="1">
        <v>2.0077137181999998</v>
      </c>
      <c r="D66" s="1">
        <v>2.0176025174999999</v>
      </c>
      <c r="E66" s="1">
        <v>1.9955889873999999</v>
      </c>
      <c r="R66" s="3"/>
      <c r="S66" s="2">
        <f t="shared" si="11"/>
        <v>-2.2471700000004091E-4</v>
      </c>
      <c r="T66" s="2">
        <f t="shared" si="11"/>
        <v>1.8191676999999018E-3</v>
      </c>
      <c r="U66" s="2">
        <f t="shared" si="11"/>
        <v>3.5101179999985632E-4</v>
      </c>
      <c r="V66" s="2">
        <f t="shared" si="11"/>
        <v>-3.1535410000005371E-4</v>
      </c>
      <c r="W66" s="3">
        <f>$W$2+$A66*(B$301-$W$2)/300</f>
        <v>2.0160513794133332</v>
      </c>
      <c r="X66" s="3">
        <f t="shared" si="23"/>
        <v>2.0171959035083336</v>
      </c>
      <c r="Y66" s="3">
        <f t="shared" si="23"/>
        <v>2.0164149070150001</v>
      </c>
      <c r="Z66" s="3">
        <f t="shared" si="23"/>
        <v>2.0182865713766667</v>
      </c>
      <c r="AA66" s="3">
        <f t="shared" si="5"/>
        <v>-9.614724813333364E-3</v>
      </c>
      <c r="AB66" s="3">
        <f t="shared" si="5"/>
        <v>-9.4821853083337793E-3</v>
      </c>
      <c r="AC66" s="3">
        <f t="shared" si="5"/>
        <v>1.1876104849997127E-3</v>
      </c>
      <c r="AD66" s="3">
        <f t="shared" si="5"/>
        <v>-2.2697583976666769E-2</v>
      </c>
      <c r="AE66" s="3">
        <f t="shared" si="6"/>
        <v>9.614724813333364E-3</v>
      </c>
      <c r="AF66" s="3">
        <f t="shared" si="6"/>
        <v>9.4821853083337793E-3</v>
      </c>
      <c r="AG66" s="3">
        <f t="shared" si="6"/>
        <v>1.1876104849997127E-3</v>
      </c>
      <c r="AH66" s="3">
        <f t="shared" si="6"/>
        <v>2.2697583976666769E-2</v>
      </c>
      <c r="AI66" s="3" t="str">
        <f t="shared" si="12"/>
        <v/>
      </c>
      <c r="AJ66" s="3" t="str">
        <f t="shared" si="12"/>
        <v/>
      </c>
      <c r="AK66" s="3" t="str">
        <f t="shared" si="12"/>
        <v/>
      </c>
      <c r="AL66" s="3" t="str">
        <f t="shared" si="12"/>
        <v/>
      </c>
      <c r="AM66" s="1">
        <f t="shared" si="8"/>
        <v>-9.614724813333364E-3</v>
      </c>
      <c r="AN66" s="1">
        <f t="shared" si="8"/>
        <v>-9.4821853083337793E-3</v>
      </c>
      <c r="AO66" s="1" t="str">
        <f t="shared" si="8"/>
        <v/>
      </c>
      <c r="AP66" s="1">
        <f t="shared" si="8"/>
        <v>-2.2697583976666769E-2</v>
      </c>
      <c r="AQ66" s="2">
        <f>B66/MAX(B$2:B66)-1</f>
        <v>-1.1198551144719904E-4</v>
      </c>
      <c r="AR66" s="2">
        <f>C66/MAX(C$2:C66)-1</f>
        <v>-1.7716389015576262E-4</v>
      </c>
      <c r="AS66" s="2">
        <f>D66/MAX(D$2:D66)-1</f>
        <v>0</v>
      </c>
      <c r="AT66" s="2">
        <f>E66/MAX(E$2:E66)-1</f>
        <v>-2.2055063000000485E-3</v>
      </c>
      <c r="AU66" s="1">
        <f t="shared" si="13"/>
        <v>1</v>
      </c>
      <c r="AV66" s="1">
        <f t="shared" si="13"/>
        <v>60</v>
      </c>
      <c r="AW66" s="1">
        <f t="shared" si="13"/>
        <v>0</v>
      </c>
      <c r="AX66" s="1">
        <f t="shared" si="13"/>
        <v>64</v>
      </c>
      <c r="AY66" s="1">
        <f t="shared" si="14"/>
        <v>1</v>
      </c>
      <c r="AZ66" s="1" t="str">
        <f t="shared" si="14"/>
        <v/>
      </c>
      <c r="BA66" s="1" t="str">
        <f t="shared" si="14"/>
        <v/>
      </c>
      <c r="BB66" s="1" t="str">
        <f t="shared" si="14"/>
        <v/>
      </c>
    </row>
    <row r="67" spans="1:54" x14ac:dyDescent="0.25">
      <c r="A67" s="1">
        <v>66</v>
      </c>
      <c r="B67" s="1">
        <v>2.0075760233</v>
      </c>
      <c r="C67" s="1">
        <v>2.0066086091000002</v>
      </c>
      <c r="D67" s="1">
        <v>2.0200479557</v>
      </c>
      <c r="E67" s="1">
        <v>1.9970655145</v>
      </c>
      <c r="R67" s="3"/>
      <c r="S67" s="2">
        <f t="shared" si="11"/>
        <v>1.1393687000000874E-3</v>
      </c>
      <c r="T67" s="2">
        <f t="shared" si="11"/>
        <v>-1.1051090999996127E-3</v>
      </c>
      <c r="U67" s="2">
        <f t="shared" si="11"/>
        <v>2.445438200000094E-3</v>
      </c>
      <c r="V67" s="2">
        <f t="shared" si="11"/>
        <v>1.4765271000001245E-3</v>
      </c>
      <c r="W67" s="3">
        <f>$W$2+$A67*(B$301-$W$2)/300</f>
        <v>2.0162983237119998</v>
      </c>
      <c r="X67" s="3">
        <f t="shared" si="23"/>
        <v>2.0174604558700002</v>
      </c>
      <c r="Y67" s="3">
        <f t="shared" si="23"/>
        <v>2.016667444046</v>
      </c>
      <c r="Z67" s="3">
        <f t="shared" si="23"/>
        <v>2.018567903244</v>
      </c>
      <c r="AA67" s="3">
        <f t="shared" ref="AA67:AD130" si="29">B67-W67</f>
        <v>-8.7223004119998393E-3</v>
      </c>
      <c r="AB67" s="3">
        <f t="shared" si="29"/>
        <v>-1.0851846770000062E-2</v>
      </c>
      <c r="AC67" s="3">
        <f t="shared" si="29"/>
        <v>3.3805116539999958E-3</v>
      </c>
      <c r="AD67" s="3">
        <f t="shared" si="29"/>
        <v>-2.1502388744000012E-2</v>
      </c>
      <c r="AE67" s="3">
        <f t="shared" ref="AE67:AH130" si="30">ABS(AA67)</f>
        <v>8.7223004119998393E-3</v>
      </c>
      <c r="AF67" s="3">
        <f t="shared" si="30"/>
        <v>1.0851846770000062E-2</v>
      </c>
      <c r="AG67" s="3">
        <f t="shared" si="30"/>
        <v>3.3805116539999958E-3</v>
      </c>
      <c r="AH67" s="3">
        <f t="shared" si="30"/>
        <v>2.1502388744000012E-2</v>
      </c>
      <c r="AI67" s="3" t="str">
        <f t="shared" si="12"/>
        <v/>
      </c>
      <c r="AJ67" s="3" t="str">
        <f t="shared" si="12"/>
        <v/>
      </c>
      <c r="AK67" s="3" t="str">
        <f t="shared" si="12"/>
        <v/>
      </c>
      <c r="AL67" s="3" t="str">
        <f t="shared" si="12"/>
        <v/>
      </c>
      <c r="AM67" s="1">
        <f t="shared" ref="AM67:AP130" si="31">IF(AA67&lt;0,AA67,"")</f>
        <v>-8.7223004119998393E-3</v>
      </c>
      <c r="AN67" s="1">
        <f t="shared" si="31"/>
        <v>-1.0851846770000062E-2</v>
      </c>
      <c r="AO67" s="1" t="str">
        <f t="shared" si="31"/>
        <v/>
      </c>
      <c r="AP67" s="1">
        <f t="shared" si="31"/>
        <v>-2.1502388744000012E-2</v>
      </c>
      <c r="AQ67" s="2">
        <f>B67/MAX(B$2:B67)-1</f>
        <v>0</v>
      </c>
      <c r="AR67" s="2">
        <f>C67/MAX(C$2:C67)-1</f>
        <v>-7.2749798637494756E-4</v>
      </c>
      <c r="AS67" s="2">
        <f>D67/MAX(D$2:D67)-1</f>
        <v>0</v>
      </c>
      <c r="AT67" s="2">
        <f>E67/MAX(E$2:E67)-1</f>
        <v>-1.4672427499999863E-3</v>
      </c>
      <c r="AU67" s="1">
        <f t="shared" si="13"/>
        <v>0</v>
      </c>
      <c r="AV67" s="1">
        <f t="shared" si="13"/>
        <v>61</v>
      </c>
      <c r="AW67" s="1">
        <f t="shared" si="13"/>
        <v>0</v>
      </c>
      <c r="AX67" s="1">
        <f t="shared" si="13"/>
        <v>65</v>
      </c>
      <c r="AY67" s="1" t="str">
        <f t="shared" si="14"/>
        <v/>
      </c>
      <c r="AZ67" s="1" t="str">
        <f t="shared" si="14"/>
        <v/>
      </c>
      <c r="BA67" s="1" t="str">
        <f t="shared" si="14"/>
        <v/>
      </c>
      <c r="BB67" s="1" t="str">
        <f t="shared" si="14"/>
        <v/>
      </c>
    </row>
    <row r="68" spans="1:54" x14ac:dyDescent="0.25">
      <c r="A68" s="1">
        <v>67</v>
      </c>
      <c r="B68" s="1">
        <v>2.0073913163000001</v>
      </c>
      <c r="C68" s="1">
        <v>2.0074846893</v>
      </c>
      <c r="D68" s="1">
        <v>2.0214828345</v>
      </c>
      <c r="E68" s="1">
        <v>1.9978891231</v>
      </c>
      <c r="R68" s="3"/>
      <c r="S68" s="2">
        <f t="shared" ref="S68:V131" si="32">B68-B67</f>
        <v>-1.8470699999983964E-4</v>
      </c>
      <c r="T68" s="2">
        <f t="shared" si="32"/>
        <v>8.7608019999985132E-4</v>
      </c>
      <c r="U68" s="2">
        <f t="shared" si="32"/>
        <v>1.434878800000039E-3</v>
      </c>
      <c r="V68" s="2">
        <f t="shared" si="32"/>
        <v>8.2360859999996983E-4</v>
      </c>
      <c r="W68" s="3">
        <f>$W$2+$A68*(B$301-$W$2)/300</f>
        <v>2.0165452680106668</v>
      </c>
      <c r="X68" s="3">
        <f t="shared" si="23"/>
        <v>2.0177250082316669</v>
      </c>
      <c r="Y68" s="3">
        <f t="shared" si="23"/>
        <v>2.0169199810770002</v>
      </c>
      <c r="Z68" s="3">
        <f t="shared" si="23"/>
        <v>2.0188492351113334</v>
      </c>
      <c r="AA68" s="3">
        <f t="shared" si="29"/>
        <v>-9.1539517106666857E-3</v>
      </c>
      <c r="AB68" s="3">
        <f t="shared" si="29"/>
        <v>-1.0240318931666881E-2</v>
      </c>
      <c r="AC68" s="3">
        <f t="shared" si="29"/>
        <v>4.5628534229997797E-3</v>
      </c>
      <c r="AD68" s="3">
        <f t="shared" si="29"/>
        <v>-2.0960112011333409E-2</v>
      </c>
      <c r="AE68" s="3">
        <f t="shared" si="30"/>
        <v>9.1539517106666857E-3</v>
      </c>
      <c r="AF68" s="3">
        <f t="shared" si="30"/>
        <v>1.0240318931666881E-2</v>
      </c>
      <c r="AG68" s="3">
        <f t="shared" si="30"/>
        <v>4.5628534229997797E-3</v>
      </c>
      <c r="AH68" s="3">
        <f t="shared" si="30"/>
        <v>2.0960112011333409E-2</v>
      </c>
      <c r="AI68" s="3" t="str">
        <f t="shared" ref="AI68:AL131" si="33">IF(SIGN(AA67)&lt;&gt;SIGN(AA68),1,"")</f>
        <v/>
      </c>
      <c r="AJ68" s="3" t="str">
        <f t="shared" si="33"/>
        <v/>
      </c>
      <c r="AK68" s="3" t="str">
        <f t="shared" si="33"/>
        <v/>
      </c>
      <c r="AL68" s="3" t="str">
        <f t="shared" si="33"/>
        <v/>
      </c>
      <c r="AM68" s="1">
        <f t="shared" si="31"/>
        <v>-9.1539517106666857E-3</v>
      </c>
      <c r="AN68" s="1">
        <f t="shared" si="31"/>
        <v>-1.0240318931666881E-2</v>
      </c>
      <c r="AO68" s="1" t="str">
        <f t="shared" si="31"/>
        <v/>
      </c>
      <c r="AP68" s="1">
        <f t="shared" si="31"/>
        <v>-2.0960112011333409E-2</v>
      </c>
      <c r="AQ68" s="2">
        <f>B68/MAX(B$2:B68)-1</f>
        <v>-9.2004984048488225E-5</v>
      </c>
      <c r="AR68" s="2">
        <f>C68/MAX(C$2:C68)-1</f>
        <v>-2.912181610775777E-4</v>
      </c>
      <c r="AS68" s="2">
        <f>D68/MAX(D$2:D68)-1</f>
        <v>0</v>
      </c>
      <c r="AT68" s="2">
        <f>E68/MAX(E$2:E68)-1</f>
        <v>-1.0554384500000014E-3</v>
      </c>
      <c r="AU68" s="1">
        <f t="shared" ref="AU68:AX131" si="34">IF(AQ68&lt;0,AU67+1,0)</f>
        <v>1</v>
      </c>
      <c r="AV68" s="1">
        <f t="shared" si="34"/>
        <v>62</v>
      </c>
      <c r="AW68" s="1">
        <f t="shared" si="34"/>
        <v>0</v>
      </c>
      <c r="AX68" s="1">
        <f t="shared" si="34"/>
        <v>66</v>
      </c>
      <c r="AY68" s="1">
        <f t="shared" ref="AY68:BB131" si="35">IF(AND(AU69=0,AU68&lt;&gt;0),AU68,"")</f>
        <v>1</v>
      </c>
      <c r="AZ68" s="1" t="str">
        <f t="shared" si="35"/>
        <v/>
      </c>
      <c r="BA68" s="1" t="str">
        <f t="shared" si="35"/>
        <v/>
      </c>
      <c r="BB68" s="1" t="str">
        <f t="shared" si="35"/>
        <v/>
      </c>
    </row>
    <row r="69" spans="1:54" x14ac:dyDescent="0.25">
      <c r="A69" s="1">
        <v>68</v>
      </c>
      <c r="B69" s="1">
        <v>2.007896337</v>
      </c>
      <c r="C69" s="1">
        <v>2.0066763169000001</v>
      </c>
      <c r="D69" s="1">
        <v>2.0221936355999999</v>
      </c>
      <c r="E69" s="1">
        <v>1.9991270983</v>
      </c>
      <c r="R69" s="3"/>
      <c r="S69" s="2">
        <f t="shared" si="32"/>
        <v>5.0502069999991406E-4</v>
      </c>
      <c r="T69" s="2">
        <f t="shared" si="32"/>
        <v>-8.0837239999986821E-4</v>
      </c>
      <c r="U69" s="2">
        <f t="shared" si="32"/>
        <v>7.1080109999988039E-4</v>
      </c>
      <c r="V69" s="2">
        <f t="shared" si="32"/>
        <v>1.2379752000000188E-3</v>
      </c>
      <c r="W69" s="3">
        <f>$W$2+$A69*(B$301-$W$2)/300</f>
        <v>2.0167922123093334</v>
      </c>
      <c r="X69" s="3">
        <f t="shared" si="23"/>
        <v>2.0179895605933336</v>
      </c>
      <c r="Y69" s="3">
        <f t="shared" si="23"/>
        <v>2.017172518108</v>
      </c>
      <c r="Z69" s="3">
        <f t="shared" si="23"/>
        <v>2.0191305669786668</v>
      </c>
      <c r="AA69" s="3">
        <f t="shared" si="29"/>
        <v>-8.8958753093333343E-3</v>
      </c>
      <c r="AB69" s="3">
        <f t="shared" si="29"/>
        <v>-1.1313243693333419E-2</v>
      </c>
      <c r="AC69" s="3">
        <f t="shared" si="29"/>
        <v>5.0211174919998491E-3</v>
      </c>
      <c r="AD69" s="3">
        <f t="shared" si="29"/>
        <v>-2.0003468678666758E-2</v>
      </c>
      <c r="AE69" s="3">
        <f t="shared" si="30"/>
        <v>8.8958753093333343E-3</v>
      </c>
      <c r="AF69" s="3">
        <f t="shared" si="30"/>
        <v>1.1313243693333419E-2</v>
      </c>
      <c r="AG69" s="3">
        <f t="shared" si="30"/>
        <v>5.0211174919998491E-3</v>
      </c>
      <c r="AH69" s="3">
        <f t="shared" si="30"/>
        <v>2.0003468678666758E-2</v>
      </c>
      <c r="AI69" s="3" t="str">
        <f t="shared" si="33"/>
        <v/>
      </c>
      <c r="AJ69" s="3" t="str">
        <f t="shared" si="33"/>
        <v/>
      </c>
      <c r="AK69" s="3" t="str">
        <f t="shared" si="33"/>
        <v/>
      </c>
      <c r="AL69" s="3" t="str">
        <f t="shared" si="33"/>
        <v/>
      </c>
      <c r="AM69" s="1">
        <f t="shared" si="31"/>
        <v>-8.8958753093333343E-3</v>
      </c>
      <c r="AN69" s="1">
        <f t="shared" si="31"/>
        <v>-1.1313243693333419E-2</v>
      </c>
      <c r="AO69" s="1" t="str">
        <f t="shared" si="31"/>
        <v/>
      </c>
      <c r="AP69" s="1">
        <f t="shared" si="31"/>
        <v>-2.0003468678666758E-2</v>
      </c>
      <c r="AQ69" s="2">
        <f>B69/MAX(B$2:B69)-1</f>
        <v>0</v>
      </c>
      <c r="AR69" s="2">
        <f>C69/MAX(C$2:C69)-1</f>
        <v>-6.937801290882728E-4</v>
      </c>
      <c r="AS69" s="2">
        <f>D69/MAX(D$2:D69)-1</f>
        <v>0</v>
      </c>
      <c r="AT69" s="2">
        <f>E69/MAX(E$2:E69)-1</f>
        <v>-4.3645084999999195E-4</v>
      </c>
      <c r="AU69" s="1">
        <f t="shared" si="34"/>
        <v>0</v>
      </c>
      <c r="AV69" s="1">
        <f t="shared" si="34"/>
        <v>63</v>
      </c>
      <c r="AW69" s="1">
        <f t="shared" si="34"/>
        <v>0</v>
      </c>
      <c r="AX69" s="1">
        <f t="shared" si="34"/>
        <v>67</v>
      </c>
      <c r="AY69" s="1" t="str">
        <f t="shared" si="35"/>
        <v/>
      </c>
      <c r="AZ69" s="1">
        <f t="shared" si="35"/>
        <v>63</v>
      </c>
      <c r="BA69" s="1" t="str">
        <f t="shared" si="35"/>
        <v/>
      </c>
      <c r="BB69" s="1" t="str">
        <f t="shared" si="35"/>
        <v/>
      </c>
    </row>
    <row r="70" spans="1:54" x14ac:dyDescent="0.25">
      <c r="A70" s="1">
        <v>69</v>
      </c>
      <c r="B70" s="1">
        <v>2.008408352</v>
      </c>
      <c r="C70" s="1">
        <v>2.0082359559</v>
      </c>
      <c r="D70" s="1">
        <v>2.0223113253</v>
      </c>
      <c r="E70" s="1">
        <v>1.9968673800000001</v>
      </c>
      <c r="R70" s="3"/>
      <c r="S70" s="2">
        <f t="shared" si="32"/>
        <v>5.1201499999997679E-4</v>
      </c>
      <c r="T70" s="2">
        <f t="shared" si="32"/>
        <v>1.5596389999998905E-3</v>
      </c>
      <c r="U70" s="2">
        <f t="shared" si="32"/>
        <v>1.1768970000014534E-4</v>
      </c>
      <c r="V70" s="2">
        <f t="shared" si="32"/>
        <v>-2.2597182999999355E-3</v>
      </c>
      <c r="W70" s="3">
        <f>$W$2+$A70*(B$301-$W$2)/300</f>
        <v>2.0170391566079999</v>
      </c>
      <c r="X70" s="3">
        <f t="shared" si="23"/>
        <v>2.0182541129550002</v>
      </c>
      <c r="Y70" s="3">
        <f t="shared" si="23"/>
        <v>2.0174250551389998</v>
      </c>
      <c r="Z70" s="3">
        <f t="shared" si="23"/>
        <v>2.0194118988460001</v>
      </c>
      <c r="AA70" s="3">
        <f t="shared" si="29"/>
        <v>-8.6308046079999201E-3</v>
      </c>
      <c r="AB70" s="3">
        <f t="shared" si="29"/>
        <v>-1.0018157055000199E-2</v>
      </c>
      <c r="AC70" s="3">
        <f t="shared" si="29"/>
        <v>4.8862701610001835E-3</v>
      </c>
      <c r="AD70" s="3">
        <f t="shared" si="29"/>
        <v>-2.2544518846000061E-2</v>
      </c>
      <c r="AE70" s="3">
        <f t="shared" si="30"/>
        <v>8.6308046079999201E-3</v>
      </c>
      <c r="AF70" s="3">
        <f t="shared" si="30"/>
        <v>1.0018157055000199E-2</v>
      </c>
      <c r="AG70" s="3">
        <f t="shared" si="30"/>
        <v>4.8862701610001835E-3</v>
      </c>
      <c r="AH70" s="3">
        <f t="shared" si="30"/>
        <v>2.2544518846000061E-2</v>
      </c>
      <c r="AI70" s="3" t="str">
        <f t="shared" si="33"/>
        <v/>
      </c>
      <c r="AJ70" s="3" t="str">
        <f t="shared" si="33"/>
        <v/>
      </c>
      <c r="AK70" s="3" t="str">
        <f t="shared" si="33"/>
        <v/>
      </c>
      <c r="AL70" s="3" t="str">
        <f t="shared" si="33"/>
        <v/>
      </c>
      <c r="AM70" s="1">
        <f t="shared" si="31"/>
        <v>-8.6308046079999201E-3</v>
      </c>
      <c r="AN70" s="1">
        <f t="shared" si="31"/>
        <v>-1.0018157055000199E-2</v>
      </c>
      <c r="AO70" s="1" t="str">
        <f t="shared" si="31"/>
        <v/>
      </c>
      <c r="AP70" s="1">
        <f t="shared" si="31"/>
        <v>-2.2544518846000061E-2</v>
      </c>
      <c r="AQ70" s="2">
        <f>B70/MAX(B$2:B70)-1</f>
        <v>0</v>
      </c>
      <c r="AR70" s="2">
        <f>C70/MAX(C$2:C70)-1</f>
        <v>0</v>
      </c>
      <c r="AS70" s="2">
        <f>D70/MAX(D$2:D70)-1</f>
        <v>0</v>
      </c>
      <c r="AT70" s="2">
        <f>E70/MAX(E$2:E70)-1</f>
        <v>-1.5663099999999597E-3</v>
      </c>
      <c r="AU70" s="1">
        <f t="shared" si="34"/>
        <v>0</v>
      </c>
      <c r="AV70" s="1">
        <f t="shared" si="34"/>
        <v>0</v>
      </c>
      <c r="AW70" s="1">
        <f t="shared" si="34"/>
        <v>0</v>
      </c>
      <c r="AX70" s="1">
        <f t="shared" si="34"/>
        <v>68</v>
      </c>
      <c r="AY70" s="1" t="str">
        <f t="shared" si="35"/>
        <v/>
      </c>
      <c r="AZ70" s="1" t="str">
        <f t="shared" si="35"/>
        <v/>
      </c>
      <c r="BA70" s="1" t="str">
        <f t="shared" si="35"/>
        <v/>
      </c>
      <c r="BB70" s="1" t="str">
        <f t="shared" si="35"/>
        <v/>
      </c>
    </row>
    <row r="71" spans="1:54" x14ac:dyDescent="0.25">
      <c r="A71" s="1">
        <v>70</v>
      </c>
      <c r="B71" s="1">
        <v>2.0091372870000002</v>
      </c>
      <c r="C71" s="1">
        <v>2.0075266753999998</v>
      </c>
      <c r="D71" s="1">
        <v>2.0219339167000001</v>
      </c>
      <c r="E71" s="1">
        <v>1.9952983443000001</v>
      </c>
      <c r="R71" s="3"/>
      <c r="S71" s="2">
        <f t="shared" si="32"/>
        <v>7.2893500000015266E-4</v>
      </c>
      <c r="T71" s="2">
        <f t="shared" si="32"/>
        <v>-7.0928050000018672E-4</v>
      </c>
      <c r="U71" s="2">
        <f t="shared" si="32"/>
        <v>-3.7740859999990661E-4</v>
      </c>
      <c r="V71" s="2">
        <f t="shared" si="32"/>
        <v>-1.5690356999999988E-3</v>
      </c>
      <c r="W71" s="3">
        <f>$W$2+$A71*(B$301-$W$2)/300</f>
        <v>2.0172861009066665</v>
      </c>
      <c r="X71" s="3">
        <f t="shared" si="23"/>
        <v>2.0185186653166669</v>
      </c>
      <c r="Y71" s="3">
        <f t="shared" si="23"/>
        <v>2.0176775921700001</v>
      </c>
      <c r="Z71" s="3">
        <f t="shared" si="23"/>
        <v>2.0196932307133335</v>
      </c>
      <c r="AA71" s="3">
        <f t="shared" si="29"/>
        <v>-8.1488139066663301E-3</v>
      </c>
      <c r="AB71" s="3">
        <f t="shared" si="29"/>
        <v>-1.0991989916667055E-2</v>
      </c>
      <c r="AC71" s="3">
        <f t="shared" si="29"/>
        <v>4.2563245300000219E-3</v>
      </c>
      <c r="AD71" s="3">
        <f t="shared" si="29"/>
        <v>-2.4394886413333428E-2</v>
      </c>
      <c r="AE71" s="3">
        <f t="shared" si="30"/>
        <v>8.1488139066663301E-3</v>
      </c>
      <c r="AF71" s="3">
        <f t="shared" si="30"/>
        <v>1.0991989916667055E-2</v>
      </c>
      <c r="AG71" s="3">
        <f t="shared" si="30"/>
        <v>4.2563245300000219E-3</v>
      </c>
      <c r="AH71" s="3">
        <f t="shared" si="30"/>
        <v>2.4394886413333428E-2</v>
      </c>
      <c r="AI71" s="3" t="str">
        <f t="shared" si="33"/>
        <v/>
      </c>
      <c r="AJ71" s="3" t="str">
        <f t="shared" si="33"/>
        <v/>
      </c>
      <c r="AK71" s="3" t="str">
        <f t="shared" si="33"/>
        <v/>
      </c>
      <c r="AL71" s="3" t="str">
        <f t="shared" si="33"/>
        <v/>
      </c>
      <c r="AM71" s="1">
        <f t="shared" si="31"/>
        <v>-8.1488139066663301E-3</v>
      </c>
      <c r="AN71" s="1">
        <f t="shared" si="31"/>
        <v>-1.0991989916667055E-2</v>
      </c>
      <c r="AO71" s="1" t="str">
        <f t="shared" si="31"/>
        <v/>
      </c>
      <c r="AP71" s="1">
        <f t="shared" si="31"/>
        <v>-2.4394886413333428E-2</v>
      </c>
      <c r="AQ71" s="2">
        <f>B71/MAX(B$2:B71)-1</f>
        <v>0</v>
      </c>
      <c r="AR71" s="2">
        <f>C71/MAX(C$2:C71)-1</f>
        <v>-3.5318583850485474E-4</v>
      </c>
      <c r="AS71" s="2">
        <f>D71/MAX(D$2:D71)-1</f>
        <v>-1.8662240342437464E-4</v>
      </c>
      <c r="AT71" s="2">
        <f>E71/MAX(E$2:E71)-1</f>
        <v>-2.3508278499999591E-3</v>
      </c>
      <c r="AU71" s="1">
        <f t="shared" si="34"/>
        <v>0</v>
      </c>
      <c r="AV71" s="1">
        <f t="shared" si="34"/>
        <v>1</v>
      </c>
      <c r="AW71" s="1">
        <f t="shared" si="34"/>
        <v>1</v>
      </c>
      <c r="AX71" s="1">
        <f t="shared" si="34"/>
        <v>69</v>
      </c>
      <c r="AY71" s="1" t="str">
        <f t="shared" si="35"/>
        <v/>
      </c>
      <c r="AZ71" s="1">
        <f t="shared" si="35"/>
        <v>1</v>
      </c>
      <c r="BA71" s="1">
        <f t="shared" si="35"/>
        <v>1</v>
      </c>
      <c r="BB71" s="1" t="str">
        <f t="shared" si="35"/>
        <v/>
      </c>
    </row>
    <row r="72" spans="1:54" x14ac:dyDescent="0.25">
      <c r="A72" s="1">
        <v>71</v>
      </c>
      <c r="B72" s="1">
        <v>2.0096481099000001</v>
      </c>
      <c r="C72" s="1">
        <v>2.0088200209</v>
      </c>
      <c r="D72" s="1">
        <v>2.0226730800000001</v>
      </c>
      <c r="E72" s="1">
        <v>1.9939935457</v>
      </c>
      <c r="R72" s="3"/>
      <c r="S72" s="2">
        <f t="shared" si="32"/>
        <v>5.108228999999298E-4</v>
      </c>
      <c r="T72" s="2">
        <f t="shared" si="32"/>
        <v>1.2933455000001537E-3</v>
      </c>
      <c r="U72" s="2">
        <f t="shared" si="32"/>
        <v>7.3916330000001196E-4</v>
      </c>
      <c r="V72" s="2">
        <f t="shared" si="32"/>
        <v>-1.3047986000001011E-3</v>
      </c>
      <c r="W72" s="3">
        <f>$W$2+$A72*(B$301-$W$2)/300</f>
        <v>2.0175330452053335</v>
      </c>
      <c r="X72" s="3">
        <f t="shared" si="23"/>
        <v>2.0187832176783336</v>
      </c>
      <c r="Y72" s="3">
        <f t="shared" si="23"/>
        <v>2.0179301292009999</v>
      </c>
      <c r="Z72" s="3">
        <f t="shared" si="23"/>
        <v>2.0199745625806669</v>
      </c>
      <c r="AA72" s="3">
        <f t="shared" si="29"/>
        <v>-7.884935305333407E-3</v>
      </c>
      <c r="AB72" s="3">
        <f t="shared" si="29"/>
        <v>-9.9631967783335718E-3</v>
      </c>
      <c r="AC72" s="3">
        <f t="shared" si="29"/>
        <v>4.7429507990002229E-3</v>
      </c>
      <c r="AD72" s="3">
        <f t="shared" si="29"/>
        <v>-2.5981016880666896E-2</v>
      </c>
      <c r="AE72" s="3">
        <f t="shared" si="30"/>
        <v>7.884935305333407E-3</v>
      </c>
      <c r="AF72" s="3">
        <f t="shared" si="30"/>
        <v>9.9631967783335718E-3</v>
      </c>
      <c r="AG72" s="3">
        <f t="shared" si="30"/>
        <v>4.7429507990002229E-3</v>
      </c>
      <c r="AH72" s="3">
        <f t="shared" si="30"/>
        <v>2.5981016880666896E-2</v>
      </c>
      <c r="AI72" s="3" t="str">
        <f t="shared" si="33"/>
        <v/>
      </c>
      <c r="AJ72" s="3" t="str">
        <f t="shared" si="33"/>
        <v/>
      </c>
      <c r="AK72" s="3" t="str">
        <f t="shared" si="33"/>
        <v/>
      </c>
      <c r="AL72" s="3" t="str">
        <f t="shared" si="33"/>
        <v/>
      </c>
      <c r="AM72" s="1">
        <f t="shared" si="31"/>
        <v>-7.884935305333407E-3</v>
      </c>
      <c r="AN72" s="1">
        <f t="shared" si="31"/>
        <v>-9.9631967783335718E-3</v>
      </c>
      <c r="AO72" s="1" t="str">
        <f t="shared" si="31"/>
        <v/>
      </c>
      <c r="AP72" s="1">
        <f t="shared" si="31"/>
        <v>-2.5981016880666896E-2</v>
      </c>
      <c r="AQ72" s="2">
        <f>B72/MAX(B$2:B72)-1</f>
        <v>0</v>
      </c>
      <c r="AR72" s="2">
        <f>C72/MAX(C$2:C72)-1</f>
        <v>0</v>
      </c>
      <c r="AS72" s="2">
        <f>D72/MAX(D$2:D72)-1</f>
        <v>0</v>
      </c>
      <c r="AT72" s="2">
        <f>E72/MAX(E$2:E72)-1</f>
        <v>-3.0032271500000096E-3</v>
      </c>
      <c r="AU72" s="1">
        <f t="shared" si="34"/>
        <v>0</v>
      </c>
      <c r="AV72" s="1">
        <f t="shared" si="34"/>
        <v>0</v>
      </c>
      <c r="AW72" s="1">
        <f t="shared" si="34"/>
        <v>0</v>
      </c>
      <c r="AX72" s="1">
        <f t="shared" si="34"/>
        <v>70</v>
      </c>
      <c r="AY72" s="1" t="str">
        <f t="shared" si="35"/>
        <v/>
      </c>
      <c r="AZ72" s="1" t="str">
        <f t="shared" si="35"/>
        <v/>
      </c>
      <c r="BA72" s="1" t="str">
        <f t="shared" si="35"/>
        <v/>
      </c>
      <c r="BB72" s="1" t="str">
        <f t="shared" si="35"/>
        <v/>
      </c>
    </row>
    <row r="73" spans="1:54" x14ac:dyDescent="0.25">
      <c r="A73" s="1">
        <v>72</v>
      </c>
      <c r="B73" s="1">
        <v>2.0095850109</v>
      </c>
      <c r="C73" s="1">
        <v>2.0104459987999999</v>
      </c>
      <c r="D73" s="1">
        <v>2.0228419466999998</v>
      </c>
      <c r="E73" s="1">
        <v>1.9945641782000001</v>
      </c>
      <c r="R73" s="3"/>
      <c r="S73" s="2">
        <f t="shared" si="32"/>
        <v>-6.3099000000121919E-5</v>
      </c>
      <c r="T73" s="2">
        <f t="shared" si="32"/>
        <v>1.6259778999998531E-3</v>
      </c>
      <c r="U73" s="2">
        <f t="shared" si="32"/>
        <v>1.688666999997146E-4</v>
      </c>
      <c r="V73" s="2">
        <f t="shared" si="32"/>
        <v>5.7063250000011223E-4</v>
      </c>
      <c r="W73" s="3">
        <f>$W$2+$A73*(B$301-$W$2)/300</f>
        <v>2.0177799895040001</v>
      </c>
      <c r="X73" s="3">
        <f t="shared" si="23"/>
        <v>2.0190477700400002</v>
      </c>
      <c r="Y73" s="3">
        <f t="shared" si="23"/>
        <v>2.0181826662320002</v>
      </c>
      <c r="Z73" s="3">
        <f t="shared" si="23"/>
        <v>2.0202558944479998</v>
      </c>
      <c r="AA73" s="3">
        <f t="shared" si="29"/>
        <v>-8.1949786040000916E-3</v>
      </c>
      <c r="AB73" s="3">
        <f t="shared" si="29"/>
        <v>-8.6017712400003887E-3</v>
      </c>
      <c r="AC73" s="3">
        <f t="shared" si="29"/>
        <v>4.6592804679996824E-3</v>
      </c>
      <c r="AD73" s="3">
        <f t="shared" si="29"/>
        <v>-2.5691716247999707E-2</v>
      </c>
      <c r="AE73" s="3">
        <f t="shared" si="30"/>
        <v>8.1949786040000916E-3</v>
      </c>
      <c r="AF73" s="3">
        <f t="shared" si="30"/>
        <v>8.6017712400003887E-3</v>
      </c>
      <c r="AG73" s="3">
        <f t="shared" si="30"/>
        <v>4.6592804679996824E-3</v>
      </c>
      <c r="AH73" s="3">
        <f t="shared" si="30"/>
        <v>2.5691716247999707E-2</v>
      </c>
      <c r="AI73" s="3" t="str">
        <f t="shared" si="33"/>
        <v/>
      </c>
      <c r="AJ73" s="3" t="str">
        <f t="shared" si="33"/>
        <v/>
      </c>
      <c r="AK73" s="3" t="str">
        <f t="shared" si="33"/>
        <v/>
      </c>
      <c r="AL73" s="3" t="str">
        <f t="shared" si="33"/>
        <v/>
      </c>
      <c r="AM73" s="1">
        <f t="shared" si="31"/>
        <v>-8.1949786040000916E-3</v>
      </c>
      <c r="AN73" s="1">
        <f t="shared" si="31"/>
        <v>-8.6017712400003887E-3</v>
      </c>
      <c r="AO73" s="1" t="str">
        <f t="shared" si="31"/>
        <v/>
      </c>
      <c r="AP73" s="1">
        <f t="shared" si="31"/>
        <v>-2.5691716247999707E-2</v>
      </c>
      <c r="AQ73" s="2">
        <f>B73/MAX(B$2:B73)-1</f>
        <v>-3.1398034157970045E-5</v>
      </c>
      <c r="AR73" s="2">
        <f>C73/MAX(C$2:C73)-1</f>
        <v>0</v>
      </c>
      <c r="AS73" s="2">
        <f>D73/MAX(D$2:D73)-1</f>
        <v>0</v>
      </c>
      <c r="AT73" s="2">
        <f>E73/MAX(E$2:E73)-1</f>
        <v>-2.7179108999999535E-3</v>
      </c>
      <c r="AU73" s="1">
        <f t="shared" si="34"/>
        <v>1</v>
      </c>
      <c r="AV73" s="1">
        <f t="shared" si="34"/>
        <v>0</v>
      </c>
      <c r="AW73" s="1">
        <f t="shared" si="34"/>
        <v>0</v>
      </c>
      <c r="AX73" s="1">
        <f t="shared" si="34"/>
        <v>71</v>
      </c>
      <c r="AY73" s="1">
        <f t="shared" si="35"/>
        <v>1</v>
      </c>
      <c r="AZ73" s="1" t="str">
        <f t="shared" si="35"/>
        <v/>
      </c>
      <c r="BA73" s="1" t="str">
        <f t="shared" si="35"/>
        <v/>
      </c>
      <c r="BB73" s="1" t="str">
        <f t="shared" si="35"/>
        <v/>
      </c>
    </row>
    <row r="74" spans="1:54" x14ac:dyDescent="0.25">
      <c r="A74" s="1">
        <v>73</v>
      </c>
      <c r="B74" s="1">
        <v>2.0098908008</v>
      </c>
      <c r="C74" s="1">
        <v>2.0097578945999999</v>
      </c>
      <c r="D74" s="1">
        <v>2.0240004387999999</v>
      </c>
      <c r="E74" s="1">
        <v>1.9946916023000001</v>
      </c>
      <c r="R74" s="3"/>
      <c r="S74" s="2">
        <f t="shared" si="32"/>
        <v>3.0578990000007522E-4</v>
      </c>
      <c r="T74" s="2">
        <f t="shared" si="32"/>
        <v>-6.8810419999998373E-4</v>
      </c>
      <c r="U74" s="2">
        <f t="shared" si="32"/>
        <v>1.1584921000000747E-3</v>
      </c>
      <c r="V74" s="2">
        <f t="shared" si="32"/>
        <v>1.2742409999999538E-4</v>
      </c>
      <c r="W74" s="3">
        <f>$W$2+$A74*(B$301-$W$2)/300</f>
        <v>2.0180269338026666</v>
      </c>
      <c r="X74" s="3">
        <f t="shared" si="23"/>
        <v>2.0193123224016669</v>
      </c>
      <c r="Y74" s="3">
        <f t="shared" si="23"/>
        <v>2.018435203263</v>
      </c>
      <c r="Z74" s="3">
        <f t="shared" si="23"/>
        <v>2.0205372263153332</v>
      </c>
      <c r="AA74" s="3">
        <f t="shared" si="29"/>
        <v>-8.136133002666579E-3</v>
      </c>
      <c r="AB74" s="3">
        <f t="shared" si="29"/>
        <v>-9.5544278016670425E-3</v>
      </c>
      <c r="AC74" s="3">
        <f t="shared" si="29"/>
        <v>5.5652355369999462E-3</v>
      </c>
      <c r="AD74" s="3">
        <f t="shared" si="29"/>
        <v>-2.584562401533308E-2</v>
      </c>
      <c r="AE74" s="3">
        <f t="shared" si="30"/>
        <v>8.136133002666579E-3</v>
      </c>
      <c r="AF74" s="3">
        <f t="shared" si="30"/>
        <v>9.5544278016670425E-3</v>
      </c>
      <c r="AG74" s="3">
        <f t="shared" si="30"/>
        <v>5.5652355369999462E-3</v>
      </c>
      <c r="AH74" s="3">
        <f t="shared" si="30"/>
        <v>2.584562401533308E-2</v>
      </c>
      <c r="AI74" s="3" t="str">
        <f t="shared" si="33"/>
        <v/>
      </c>
      <c r="AJ74" s="3" t="str">
        <f t="shared" si="33"/>
        <v/>
      </c>
      <c r="AK74" s="3" t="str">
        <f t="shared" si="33"/>
        <v/>
      </c>
      <c r="AL74" s="3" t="str">
        <f t="shared" si="33"/>
        <v/>
      </c>
      <c r="AM74" s="1">
        <f t="shared" si="31"/>
        <v>-8.136133002666579E-3</v>
      </c>
      <c r="AN74" s="1">
        <f t="shared" si="31"/>
        <v>-9.5544278016670425E-3</v>
      </c>
      <c r="AO74" s="1" t="str">
        <f t="shared" si="31"/>
        <v/>
      </c>
      <c r="AP74" s="1">
        <f t="shared" si="31"/>
        <v>-2.584562401533308E-2</v>
      </c>
      <c r="AQ74" s="2">
        <f>B74/MAX(B$2:B74)-1</f>
        <v>0</v>
      </c>
      <c r="AR74" s="2">
        <f>C74/MAX(C$2:C74)-1</f>
        <v>-3.4226445296747787E-4</v>
      </c>
      <c r="AS74" s="2">
        <f>D74/MAX(D$2:D74)-1</f>
        <v>0</v>
      </c>
      <c r="AT74" s="2">
        <f>E74/MAX(E$2:E74)-1</f>
        <v>-2.6541988499999558E-3</v>
      </c>
      <c r="AU74" s="1">
        <f t="shared" si="34"/>
        <v>0</v>
      </c>
      <c r="AV74" s="1">
        <f t="shared" si="34"/>
        <v>1</v>
      </c>
      <c r="AW74" s="1">
        <f t="shared" si="34"/>
        <v>0</v>
      </c>
      <c r="AX74" s="1">
        <f t="shared" si="34"/>
        <v>72</v>
      </c>
      <c r="AY74" s="1" t="str">
        <f t="shared" si="35"/>
        <v/>
      </c>
      <c r="AZ74" s="1" t="str">
        <f t="shared" si="35"/>
        <v/>
      </c>
      <c r="BA74" s="1" t="str">
        <f t="shared" si="35"/>
        <v/>
      </c>
      <c r="BB74" s="1" t="str">
        <f t="shared" si="35"/>
        <v/>
      </c>
    </row>
    <row r="75" spans="1:54" x14ac:dyDescent="0.25">
      <c r="A75" s="1">
        <v>74</v>
      </c>
      <c r="B75" s="1">
        <v>2.0104359764000002</v>
      </c>
      <c r="C75" s="1">
        <v>2.0101376565</v>
      </c>
      <c r="D75" s="1">
        <v>2.0246880748999998</v>
      </c>
      <c r="E75" s="1">
        <v>1.9962972774000001</v>
      </c>
      <c r="R75" s="3"/>
      <c r="S75" s="2">
        <f t="shared" si="32"/>
        <v>5.45175600000114E-4</v>
      </c>
      <c r="T75" s="2">
        <f t="shared" si="32"/>
        <v>3.7976190000010845E-4</v>
      </c>
      <c r="U75" s="2">
        <f t="shared" si="32"/>
        <v>6.8763609999988873E-4</v>
      </c>
      <c r="V75" s="2">
        <f t="shared" si="32"/>
        <v>1.6056750999999814E-3</v>
      </c>
      <c r="W75" s="3">
        <f>$W$2+$A75*(B$301-$W$2)/300</f>
        <v>2.0182738781013332</v>
      </c>
      <c r="X75" s="3">
        <f t="shared" si="23"/>
        <v>2.0195768747633336</v>
      </c>
      <c r="Y75" s="3">
        <f t="shared" si="23"/>
        <v>2.0186877402940002</v>
      </c>
      <c r="Z75" s="3">
        <f t="shared" si="23"/>
        <v>2.0208185581826665</v>
      </c>
      <c r="AA75" s="3">
        <f t="shared" si="29"/>
        <v>-7.8379017013330277E-3</v>
      </c>
      <c r="AB75" s="3">
        <f t="shared" si="29"/>
        <v>-9.4392182633336041E-3</v>
      </c>
      <c r="AC75" s="3">
        <f t="shared" si="29"/>
        <v>6.0003346059995799E-3</v>
      </c>
      <c r="AD75" s="3">
        <f t="shared" si="29"/>
        <v>-2.4521280782666466E-2</v>
      </c>
      <c r="AE75" s="3">
        <f t="shared" si="30"/>
        <v>7.8379017013330277E-3</v>
      </c>
      <c r="AF75" s="3">
        <f t="shared" si="30"/>
        <v>9.4392182633336041E-3</v>
      </c>
      <c r="AG75" s="3">
        <f t="shared" si="30"/>
        <v>6.0003346059995799E-3</v>
      </c>
      <c r="AH75" s="3">
        <f t="shared" si="30"/>
        <v>2.4521280782666466E-2</v>
      </c>
      <c r="AI75" s="3" t="str">
        <f t="shared" si="33"/>
        <v/>
      </c>
      <c r="AJ75" s="3" t="str">
        <f t="shared" si="33"/>
        <v/>
      </c>
      <c r="AK75" s="3" t="str">
        <f t="shared" si="33"/>
        <v/>
      </c>
      <c r="AL75" s="3" t="str">
        <f t="shared" si="33"/>
        <v/>
      </c>
      <c r="AM75" s="1">
        <f t="shared" si="31"/>
        <v>-7.8379017013330277E-3</v>
      </c>
      <c r="AN75" s="1">
        <f t="shared" si="31"/>
        <v>-9.4392182633336041E-3</v>
      </c>
      <c r="AO75" s="1" t="str">
        <f t="shared" si="31"/>
        <v/>
      </c>
      <c r="AP75" s="1">
        <f t="shared" si="31"/>
        <v>-2.4521280782666466E-2</v>
      </c>
      <c r="AQ75" s="2">
        <f>B75/MAX(B$2:B75)-1</f>
        <v>0</v>
      </c>
      <c r="AR75" s="2">
        <f>C75/MAX(C$2:C75)-1</f>
        <v>-1.5337009806970503E-4</v>
      </c>
      <c r="AS75" s="2">
        <f>D75/MAX(D$2:D75)-1</f>
        <v>0</v>
      </c>
      <c r="AT75" s="2">
        <f>E75/MAX(E$2:E75)-1</f>
        <v>-1.8513612999999651E-3</v>
      </c>
      <c r="AU75" s="1">
        <f t="shared" si="34"/>
        <v>0</v>
      </c>
      <c r="AV75" s="1">
        <f t="shared" si="34"/>
        <v>2</v>
      </c>
      <c r="AW75" s="1">
        <f t="shared" si="34"/>
        <v>0</v>
      </c>
      <c r="AX75" s="1">
        <f t="shared" si="34"/>
        <v>73</v>
      </c>
      <c r="AY75" s="1" t="str">
        <f t="shared" si="35"/>
        <v/>
      </c>
      <c r="AZ75" s="1">
        <f t="shared" si="35"/>
        <v>2</v>
      </c>
      <c r="BA75" s="1" t="str">
        <f t="shared" si="35"/>
        <v/>
      </c>
      <c r="BB75" s="1" t="str">
        <f t="shared" si="35"/>
        <v/>
      </c>
    </row>
    <row r="76" spans="1:54" x14ac:dyDescent="0.25">
      <c r="A76" s="1">
        <v>75</v>
      </c>
      <c r="B76" s="1">
        <v>2.0109317980000001</v>
      </c>
      <c r="C76" s="1">
        <v>2.0117246667000002</v>
      </c>
      <c r="D76" s="1">
        <v>2.0253749065000002</v>
      </c>
      <c r="E76" s="1">
        <v>1.9963399062</v>
      </c>
      <c r="R76" s="3"/>
      <c r="S76" s="2">
        <f t="shared" si="32"/>
        <v>4.9582159999994602E-4</v>
      </c>
      <c r="T76" s="2">
        <f t="shared" si="32"/>
        <v>1.5870102000001829E-3</v>
      </c>
      <c r="U76" s="2">
        <f t="shared" si="32"/>
        <v>6.8683160000038157E-4</v>
      </c>
      <c r="V76" s="2">
        <f t="shared" si="32"/>
        <v>4.2628799999944178E-5</v>
      </c>
      <c r="W76" s="3">
        <f>$W$2+$A76*(B$301-$W$2)/300</f>
        <v>2.0185208224000002</v>
      </c>
      <c r="X76" s="3">
        <f t="shared" si="23"/>
        <v>2.0198414271249998</v>
      </c>
      <c r="Y76" s="3">
        <f t="shared" si="23"/>
        <v>2.018940277325</v>
      </c>
      <c r="Z76" s="3">
        <f t="shared" si="23"/>
        <v>2.0210998900499999</v>
      </c>
      <c r="AA76" s="3">
        <f t="shared" si="29"/>
        <v>-7.5890244000000884E-3</v>
      </c>
      <c r="AB76" s="3">
        <f t="shared" si="29"/>
        <v>-8.1167604249996472E-3</v>
      </c>
      <c r="AC76" s="3">
        <f t="shared" si="29"/>
        <v>6.4346291750001505E-3</v>
      </c>
      <c r="AD76" s="3">
        <f t="shared" si="29"/>
        <v>-2.4759983849999889E-2</v>
      </c>
      <c r="AE76" s="3">
        <f t="shared" si="30"/>
        <v>7.5890244000000884E-3</v>
      </c>
      <c r="AF76" s="3">
        <f t="shared" si="30"/>
        <v>8.1167604249996472E-3</v>
      </c>
      <c r="AG76" s="3">
        <f t="shared" si="30"/>
        <v>6.4346291750001505E-3</v>
      </c>
      <c r="AH76" s="3">
        <f t="shared" si="30"/>
        <v>2.4759983849999889E-2</v>
      </c>
      <c r="AI76" s="3" t="str">
        <f t="shared" si="33"/>
        <v/>
      </c>
      <c r="AJ76" s="3" t="str">
        <f t="shared" si="33"/>
        <v/>
      </c>
      <c r="AK76" s="3" t="str">
        <f t="shared" si="33"/>
        <v/>
      </c>
      <c r="AL76" s="3" t="str">
        <f t="shared" si="33"/>
        <v/>
      </c>
      <c r="AM76" s="1">
        <f t="shared" si="31"/>
        <v>-7.5890244000000884E-3</v>
      </c>
      <c r="AN76" s="1">
        <f t="shared" si="31"/>
        <v>-8.1167604249996472E-3</v>
      </c>
      <c r="AO76" s="1" t="str">
        <f t="shared" si="31"/>
        <v/>
      </c>
      <c r="AP76" s="1">
        <f t="shared" si="31"/>
        <v>-2.4759983849999889E-2</v>
      </c>
      <c r="AQ76" s="2">
        <f>B76/MAX(B$2:B76)-1</f>
        <v>0</v>
      </c>
      <c r="AR76" s="2">
        <f>C76/MAX(C$2:C76)-1</f>
        <v>0</v>
      </c>
      <c r="AS76" s="2">
        <f>D76/MAX(D$2:D76)-1</f>
        <v>0</v>
      </c>
      <c r="AT76" s="2">
        <f>E76/MAX(E$2:E76)-1</f>
        <v>-1.830046899999993E-3</v>
      </c>
      <c r="AU76" s="1">
        <f t="shared" si="34"/>
        <v>0</v>
      </c>
      <c r="AV76" s="1">
        <f t="shared" si="34"/>
        <v>0</v>
      </c>
      <c r="AW76" s="1">
        <f t="shared" si="34"/>
        <v>0</v>
      </c>
      <c r="AX76" s="1">
        <f t="shared" si="34"/>
        <v>74</v>
      </c>
      <c r="AY76" s="1" t="str">
        <f t="shared" si="35"/>
        <v/>
      </c>
      <c r="AZ76" s="1" t="str">
        <f t="shared" si="35"/>
        <v/>
      </c>
      <c r="BA76" s="1" t="str">
        <f t="shared" si="35"/>
        <v/>
      </c>
      <c r="BB76" s="1" t="str">
        <f t="shared" si="35"/>
        <v/>
      </c>
    </row>
    <row r="77" spans="1:54" x14ac:dyDescent="0.25">
      <c r="A77" s="1">
        <v>76</v>
      </c>
      <c r="B77" s="1">
        <v>2.0111552010000002</v>
      </c>
      <c r="C77" s="1">
        <v>2.0122975215999999</v>
      </c>
      <c r="D77" s="1">
        <v>2.0257368124999999</v>
      </c>
      <c r="E77" s="1">
        <v>1.9984753825999999</v>
      </c>
      <c r="R77" s="3"/>
      <c r="S77" s="2">
        <f t="shared" si="32"/>
        <v>2.2340300000012192E-4</v>
      </c>
      <c r="T77" s="2">
        <f t="shared" si="32"/>
        <v>5.7285489999969741E-4</v>
      </c>
      <c r="U77" s="2">
        <f t="shared" si="32"/>
        <v>3.6190599999974538E-4</v>
      </c>
      <c r="V77" s="2">
        <f t="shared" si="32"/>
        <v>2.1354763999998916E-3</v>
      </c>
      <c r="W77" s="3">
        <f>$W$2+$A77*(B$301-$W$2)/300</f>
        <v>2.0187677666986668</v>
      </c>
      <c r="X77" s="3">
        <f t="shared" si="23"/>
        <v>2.0201059794866665</v>
      </c>
      <c r="Y77" s="3">
        <f t="shared" si="23"/>
        <v>2.0191928143559998</v>
      </c>
      <c r="Z77" s="3">
        <f t="shared" si="23"/>
        <v>2.0213812219173333</v>
      </c>
      <c r="AA77" s="3">
        <f t="shared" si="29"/>
        <v>-7.6125656986665291E-3</v>
      </c>
      <c r="AB77" s="3">
        <f t="shared" si="29"/>
        <v>-7.8084578866666199E-3</v>
      </c>
      <c r="AC77" s="3">
        <f t="shared" si="29"/>
        <v>6.5439981440000849E-3</v>
      </c>
      <c r="AD77" s="3">
        <f t="shared" si="29"/>
        <v>-2.2905839317333365E-2</v>
      </c>
      <c r="AE77" s="3">
        <f t="shared" si="30"/>
        <v>7.6125656986665291E-3</v>
      </c>
      <c r="AF77" s="3">
        <f t="shared" si="30"/>
        <v>7.8084578866666199E-3</v>
      </c>
      <c r="AG77" s="3">
        <f t="shared" si="30"/>
        <v>6.5439981440000849E-3</v>
      </c>
      <c r="AH77" s="3">
        <f t="shared" si="30"/>
        <v>2.2905839317333365E-2</v>
      </c>
      <c r="AI77" s="3" t="str">
        <f t="shared" si="33"/>
        <v/>
      </c>
      <c r="AJ77" s="3" t="str">
        <f t="shared" si="33"/>
        <v/>
      </c>
      <c r="AK77" s="3" t="str">
        <f t="shared" si="33"/>
        <v/>
      </c>
      <c r="AL77" s="3" t="str">
        <f t="shared" si="33"/>
        <v/>
      </c>
      <c r="AM77" s="1">
        <f t="shared" si="31"/>
        <v>-7.6125656986665291E-3</v>
      </c>
      <c r="AN77" s="1">
        <f t="shared" si="31"/>
        <v>-7.8084578866666199E-3</v>
      </c>
      <c r="AO77" s="1" t="str">
        <f t="shared" si="31"/>
        <v/>
      </c>
      <c r="AP77" s="1">
        <f t="shared" si="31"/>
        <v>-2.2905839317333365E-2</v>
      </c>
      <c r="AQ77" s="2">
        <f>B77/MAX(B$2:B77)-1</f>
        <v>0</v>
      </c>
      <c r="AR77" s="2">
        <f>C77/MAX(C$2:C77)-1</f>
        <v>0</v>
      </c>
      <c r="AS77" s="2">
        <f>D77/MAX(D$2:D77)-1</f>
        <v>0</v>
      </c>
      <c r="AT77" s="2">
        <f>E77/MAX(E$2:E77)-1</f>
        <v>-7.6230870000004725E-4</v>
      </c>
      <c r="AU77" s="1">
        <f t="shared" si="34"/>
        <v>0</v>
      </c>
      <c r="AV77" s="1">
        <f t="shared" si="34"/>
        <v>0</v>
      </c>
      <c r="AW77" s="1">
        <f t="shared" si="34"/>
        <v>0</v>
      </c>
      <c r="AX77" s="1">
        <f t="shared" si="34"/>
        <v>75</v>
      </c>
      <c r="AY77" s="1" t="str">
        <f t="shared" si="35"/>
        <v/>
      </c>
      <c r="AZ77" s="1" t="str">
        <f t="shared" si="35"/>
        <v/>
      </c>
      <c r="BA77" s="1" t="str">
        <f t="shared" si="35"/>
        <v/>
      </c>
      <c r="BB77" s="1" t="str">
        <f t="shared" si="35"/>
        <v/>
      </c>
    </row>
    <row r="78" spans="1:54" x14ac:dyDescent="0.25">
      <c r="A78" s="1">
        <v>77</v>
      </c>
      <c r="B78" s="1">
        <v>2.0111480198999998</v>
      </c>
      <c r="C78" s="1">
        <v>2.0164047086000001</v>
      </c>
      <c r="D78" s="1">
        <v>2.0273520601000001</v>
      </c>
      <c r="E78" s="1">
        <v>1.9990818974</v>
      </c>
      <c r="R78" s="3"/>
      <c r="S78" s="2">
        <f t="shared" si="32"/>
        <v>-7.1811000004196046E-6</v>
      </c>
      <c r="T78" s="2">
        <f t="shared" si="32"/>
        <v>4.1071870000002342E-3</v>
      </c>
      <c r="U78" s="2">
        <f t="shared" si="32"/>
        <v>1.6152476000002025E-3</v>
      </c>
      <c r="V78" s="2">
        <f t="shared" si="32"/>
        <v>6.0651480000006863E-4</v>
      </c>
      <c r="W78" s="3">
        <f>$W$2+$A78*(B$301-$W$2)/300</f>
        <v>2.0190147109973333</v>
      </c>
      <c r="X78" s="3">
        <f t="shared" si="23"/>
        <v>2.0203705318483332</v>
      </c>
      <c r="Y78" s="3">
        <f t="shared" si="23"/>
        <v>2.0194453513870001</v>
      </c>
      <c r="Z78" s="3">
        <f t="shared" si="23"/>
        <v>2.0216625537846666</v>
      </c>
      <c r="AA78" s="3">
        <f t="shared" si="29"/>
        <v>-7.8666910973335114E-3</v>
      </c>
      <c r="AB78" s="3">
        <f t="shared" si="29"/>
        <v>-3.9658232483330558E-3</v>
      </c>
      <c r="AC78" s="3">
        <f t="shared" si="29"/>
        <v>7.9067087130000324E-3</v>
      </c>
      <c r="AD78" s="3">
        <f t="shared" si="29"/>
        <v>-2.2580656384666664E-2</v>
      </c>
      <c r="AE78" s="3">
        <f t="shared" si="30"/>
        <v>7.8666910973335114E-3</v>
      </c>
      <c r="AF78" s="3">
        <f t="shared" si="30"/>
        <v>3.9658232483330558E-3</v>
      </c>
      <c r="AG78" s="3">
        <f t="shared" si="30"/>
        <v>7.9067087130000324E-3</v>
      </c>
      <c r="AH78" s="3">
        <f t="shared" si="30"/>
        <v>2.2580656384666664E-2</v>
      </c>
      <c r="AI78" s="3" t="str">
        <f t="shared" si="33"/>
        <v/>
      </c>
      <c r="AJ78" s="3" t="str">
        <f t="shared" si="33"/>
        <v/>
      </c>
      <c r="AK78" s="3" t="str">
        <f t="shared" si="33"/>
        <v/>
      </c>
      <c r="AL78" s="3" t="str">
        <f t="shared" si="33"/>
        <v/>
      </c>
      <c r="AM78" s="1">
        <f t="shared" si="31"/>
        <v>-7.8666910973335114E-3</v>
      </c>
      <c r="AN78" s="1">
        <f t="shared" si="31"/>
        <v>-3.9658232483330558E-3</v>
      </c>
      <c r="AO78" s="1" t="str">
        <f t="shared" si="31"/>
        <v/>
      </c>
      <c r="AP78" s="1">
        <f t="shared" si="31"/>
        <v>-2.2580656384666664E-2</v>
      </c>
      <c r="AQ78" s="2">
        <f>B78/MAX(B$2:B78)-1</f>
        <v>-3.5706344277963709E-6</v>
      </c>
      <c r="AR78" s="2">
        <f>C78/MAX(C$2:C78)-1</f>
        <v>0</v>
      </c>
      <c r="AS78" s="2">
        <f>D78/MAX(D$2:D78)-1</f>
        <v>0</v>
      </c>
      <c r="AT78" s="2">
        <f>E78/MAX(E$2:E78)-1</f>
        <v>-4.5905130000001293E-4</v>
      </c>
      <c r="AU78" s="1">
        <f t="shared" si="34"/>
        <v>1</v>
      </c>
      <c r="AV78" s="1">
        <f t="shared" si="34"/>
        <v>0</v>
      </c>
      <c r="AW78" s="1">
        <f t="shared" si="34"/>
        <v>0</v>
      </c>
      <c r="AX78" s="1">
        <f t="shared" si="34"/>
        <v>76</v>
      </c>
      <c r="AY78" s="1">
        <f t="shared" si="35"/>
        <v>1</v>
      </c>
      <c r="AZ78" s="1" t="str">
        <f t="shared" si="35"/>
        <v/>
      </c>
      <c r="BA78" s="1" t="str">
        <f t="shared" si="35"/>
        <v/>
      </c>
      <c r="BB78" s="1" t="str">
        <f t="shared" si="35"/>
        <v/>
      </c>
    </row>
    <row r="79" spans="1:54" x14ac:dyDescent="0.25">
      <c r="A79" s="1">
        <v>78</v>
      </c>
      <c r="B79" s="1">
        <v>2.0114844382000001</v>
      </c>
      <c r="C79" s="1">
        <v>2.0160808325000001</v>
      </c>
      <c r="D79" s="1">
        <v>2.0278597862000001</v>
      </c>
      <c r="E79" s="1">
        <v>1.9994281222999999</v>
      </c>
      <c r="R79" s="3"/>
      <c r="S79" s="2">
        <f t="shared" si="32"/>
        <v>3.3641830000030737E-4</v>
      </c>
      <c r="T79" s="2">
        <f t="shared" si="32"/>
        <v>-3.2387609999995348E-4</v>
      </c>
      <c r="U79" s="2">
        <f t="shared" si="32"/>
        <v>5.077260999999389E-4</v>
      </c>
      <c r="V79" s="2">
        <f t="shared" si="32"/>
        <v>3.4622489999991402E-4</v>
      </c>
      <c r="W79" s="3">
        <f>$W$2+$A79*(B$301-$W$2)/300</f>
        <v>2.0192616552959999</v>
      </c>
      <c r="X79" s="3">
        <f t="shared" si="23"/>
        <v>2.0206350842099998</v>
      </c>
      <c r="Y79" s="3">
        <f t="shared" si="23"/>
        <v>2.0196978884179999</v>
      </c>
      <c r="Z79" s="3">
        <f t="shared" si="23"/>
        <v>2.021943885652</v>
      </c>
      <c r="AA79" s="3">
        <f t="shared" si="29"/>
        <v>-7.7772170959997666E-3</v>
      </c>
      <c r="AB79" s="3">
        <f t="shared" si="29"/>
        <v>-4.5542517099996793E-3</v>
      </c>
      <c r="AC79" s="3">
        <f t="shared" si="29"/>
        <v>8.1618977820001604E-3</v>
      </c>
      <c r="AD79" s="3">
        <f t="shared" si="29"/>
        <v>-2.2515763352000118E-2</v>
      </c>
      <c r="AE79" s="3">
        <f t="shared" si="30"/>
        <v>7.7772170959997666E-3</v>
      </c>
      <c r="AF79" s="3">
        <f t="shared" si="30"/>
        <v>4.5542517099996793E-3</v>
      </c>
      <c r="AG79" s="3">
        <f t="shared" si="30"/>
        <v>8.1618977820001604E-3</v>
      </c>
      <c r="AH79" s="3">
        <f t="shared" si="30"/>
        <v>2.2515763352000118E-2</v>
      </c>
      <c r="AI79" s="3" t="str">
        <f t="shared" si="33"/>
        <v/>
      </c>
      <c r="AJ79" s="3" t="str">
        <f t="shared" si="33"/>
        <v/>
      </c>
      <c r="AK79" s="3" t="str">
        <f t="shared" si="33"/>
        <v/>
      </c>
      <c r="AL79" s="3" t="str">
        <f t="shared" si="33"/>
        <v/>
      </c>
      <c r="AM79" s="1">
        <f t="shared" si="31"/>
        <v>-7.7772170959997666E-3</v>
      </c>
      <c r="AN79" s="1">
        <f t="shared" si="31"/>
        <v>-4.5542517099996793E-3</v>
      </c>
      <c r="AO79" s="1" t="str">
        <f t="shared" si="31"/>
        <v/>
      </c>
      <c r="AP79" s="1">
        <f t="shared" si="31"/>
        <v>-2.2515763352000118E-2</v>
      </c>
      <c r="AQ79" s="2">
        <f>B79/MAX(B$2:B79)-1</f>
        <v>0</v>
      </c>
      <c r="AR79" s="2">
        <f>C79/MAX(C$2:C79)-1</f>
        <v>-1.6062058306975935E-4</v>
      </c>
      <c r="AS79" s="2">
        <f>D79/MAX(D$2:D79)-1</f>
        <v>0</v>
      </c>
      <c r="AT79" s="2">
        <f>E79/MAX(E$2:E79)-1</f>
        <v>-2.8593885000005592E-4</v>
      </c>
      <c r="AU79" s="1">
        <f t="shared" si="34"/>
        <v>0</v>
      </c>
      <c r="AV79" s="1">
        <f t="shared" si="34"/>
        <v>1</v>
      </c>
      <c r="AW79" s="1">
        <f t="shared" si="34"/>
        <v>0</v>
      </c>
      <c r="AX79" s="1">
        <f t="shared" si="34"/>
        <v>77</v>
      </c>
      <c r="AY79" s="1" t="str">
        <f t="shared" si="35"/>
        <v/>
      </c>
      <c r="AZ79" s="1">
        <f t="shared" si="35"/>
        <v>1</v>
      </c>
      <c r="BA79" s="1" t="str">
        <f t="shared" si="35"/>
        <v/>
      </c>
      <c r="BB79" s="1">
        <f t="shared" si="35"/>
        <v>77</v>
      </c>
    </row>
    <row r="80" spans="1:54" x14ac:dyDescent="0.25">
      <c r="A80" s="1">
        <v>79</v>
      </c>
      <c r="B80" s="1">
        <v>2.0113581582000002</v>
      </c>
      <c r="C80" s="1">
        <v>2.0172712084</v>
      </c>
      <c r="D80" s="1">
        <v>2.0284040160000001</v>
      </c>
      <c r="E80" s="1">
        <v>2.0003040415000002</v>
      </c>
      <c r="R80" s="3"/>
      <c r="S80" s="2">
        <f t="shared" si="32"/>
        <v>-1.2627999999992312E-4</v>
      </c>
      <c r="T80" s="2">
        <f t="shared" si="32"/>
        <v>1.1903758999998182E-3</v>
      </c>
      <c r="U80" s="2">
        <f t="shared" si="32"/>
        <v>5.4422980000001786E-4</v>
      </c>
      <c r="V80" s="2">
        <f t="shared" si="32"/>
        <v>8.7591920000029688E-4</v>
      </c>
      <c r="W80" s="3">
        <f>$W$2+$A80*(B$301-$W$2)/300</f>
        <v>2.0195085995946664</v>
      </c>
      <c r="X80" s="3">
        <f t="shared" si="23"/>
        <v>2.0208996365716665</v>
      </c>
      <c r="Y80" s="3">
        <f t="shared" si="23"/>
        <v>2.0199504254490002</v>
      </c>
      <c r="Z80" s="3">
        <f t="shared" si="23"/>
        <v>2.0222252175193334</v>
      </c>
      <c r="AA80" s="3">
        <f t="shared" si="29"/>
        <v>-8.1504413946662524E-3</v>
      </c>
      <c r="AB80" s="3">
        <f t="shared" si="29"/>
        <v>-3.6284281716665312E-3</v>
      </c>
      <c r="AC80" s="3">
        <f t="shared" si="29"/>
        <v>8.4535905509999232E-3</v>
      </c>
      <c r="AD80" s="3">
        <f t="shared" si="29"/>
        <v>-2.1921176019333188E-2</v>
      </c>
      <c r="AE80" s="3">
        <f t="shared" si="30"/>
        <v>8.1504413946662524E-3</v>
      </c>
      <c r="AF80" s="3">
        <f t="shared" si="30"/>
        <v>3.6284281716665312E-3</v>
      </c>
      <c r="AG80" s="3">
        <f t="shared" si="30"/>
        <v>8.4535905509999232E-3</v>
      </c>
      <c r="AH80" s="3">
        <f t="shared" si="30"/>
        <v>2.1921176019333188E-2</v>
      </c>
      <c r="AI80" s="3" t="str">
        <f t="shared" si="33"/>
        <v/>
      </c>
      <c r="AJ80" s="3" t="str">
        <f t="shared" si="33"/>
        <v/>
      </c>
      <c r="AK80" s="3" t="str">
        <f t="shared" si="33"/>
        <v/>
      </c>
      <c r="AL80" s="3" t="str">
        <f t="shared" si="33"/>
        <v/>
      </c>
      <c r="AM80" s="1">
        <f t="shared" si="31"/>
        <v>-8.1504413946662524E-3</v>
      </c>
      <c r="AN80" s="1">
        <f t="shared" si="31"/>
        <v>-3.6284281716665312E-3</v>
      </c>
      <c r="AO80" s="1" t="str">
        <f t="shared" si="31"/>
        <v/>
      </c>
      <c r="AP80" s="1">
        <f t="shared" si="31"/>
        <v>-2.1921176019333188E-2</v>
      </c>
      <c r="AQ80" s="2">
        <f>B80/MAX(B$2:B80)-1</f>
        <v>-6.2779506319721179E-5</v>
      </c>
      <c r="AR80" s="2">
        <f>C80/MAX(C$2:C80)-1</f>
        <v>0</v>
      </c>
      <c r="AS80" s="2">
        <f>D80/MAX(D$2:D80)-1</f>
        <v>0</v>
      </c>
      <c r="AT80" s="2">
        <f>E80/MAX(E$2:E80)-1</f>
        <v>0</v>
      </c>
      <c r="AU80" s="1">
        <f t="shared" si="34"/>
        <v>1</v>
      </c>
      <c r="AV80" s="1">
        <f t="shared" si="34"/>
        <v>0</v>
      </c>
      <c r="AW80" s="1">
        <f t="shared" si="34"/>
        <v>0</v>
      </c>
      <c r="AX80" s="1">
        <f t="shared" si="34"/>
        <v>0</v>
      </c>
      <c r="AY80" s="1" t="str">
        <f t="shared" si="35"/>
        <v/>
      </c>
      <c r="AZ80" s="1" t="str">
        <f t="shared" si="35"/>
        <v/>
      </c>
      <c r="BA80" s="1" t="str">
        <f t="shared" si="35"/>
        <v/>
      </c>
      <c r="BB80" s="1" t="str">
        <f t="shared" si="35"/>
        <v/>
      </c>
    </row>
    <row r="81" spans="1:54" x14ac:dyDescent="0.25">
      <c r="A81" s="1">
        <v>80</v>
      </c>
      <c r="B81" s="1">
        <v>2.0113181662000001</v>
      </c>
      <c r="C81" s="1">
        <v>2.0155204417000001</v>
      </c>
      <c r="D81" s="1">
        <v>2.0295830160000001</v>
      </c>
      <c r="E81" s="1">
        <v>2.0009445990999999</v>
      </c>
      <c r="R81" s="3"/>
      <c r="S81" s="2">
        <f t="shared" si="32"/>
        <v>-3.9992000000044214E-5</v>
      </c>
      <c r="T81" s="2">
        <f t="shared" si="32"/>
        <v>-1.7507666999998506E-3</v>
      </c>
      <c r="U81" s="2">
        <f t="shared" si="32"/>
        <v>1.1790000000000411E-3</v>
      </c>
      <c r="V81" s="2">
        <f t="shared" si="32"/>
        <v>6.4055759999970263E-4</v>
      </c>
      <c r="W81" s="3">
        <f>$W$2+$A81*(B$301-$W$2)/300</f>
        <v>2.0197555438933334</v>
      </c>
      <c r="X81" s="3">
        <f t="shared" si="23"/>
        <v>2.0211641889333332</v>
      </c>
      <c r="Y81" s="3">
        <f t="shared" si="23"/>
        <v>2.02020296248</v>
      </c>
      <c r="Z81" s="3">
        <f t="shared" si="23"/>
        <v>2.0225065493866667</v>
      </c>
      <c r="AA81" s="3">
        <f t="shared" si="29"/>
        <v>-8.4373776933333033E-3</v>
      </c>
      <c r="AB81" s="3">
        <f t="shared" si="29"/>
        <v>-5.6437472333330518E-3</v>
      </c>
      <c r="AC81" s="3">
        <f t="shared" si="29"/>
        <v>9.3800535200001534E-3</v>
      </c>
      <c r="AD81" s="3">
        <f t="shared" si="29"/>
        <v>-2.1561950286666853E-2</v>
      </c>
      <c r="AE81" s="3">
        <f t="shared" si="30"/>
        <v>8.4373776933333033E-3</v>
      </c>
      <c r="AF81" s="3">
        <f t="shared" si="30"/>
        <v>5.6437472333330518E-3</v>
      </c>
      <c r="AG81" s="3">
        <f t="shared" si="30"/>
        <v>9.3800535200001534E-3</v>
      </c>
      <c r="AH81" s="3">
        <f t="shared" si="30"/>
        <v>2.1561950286666853E-2</v>
      </c>
      <c r="AI81" s="3" t="str">
        <f t="shared" si="33"/>
        <v/>
      </c>
      <c r="AJ81" s="3" t="str">
        <f t="shared" si="33"/>
        <v/>
      </c>
      <c r="AK81" s="3" t="str">
        <f t="shared" si="33"/>
        <v/>
      </c>
      <c r="AL81" s="3" t="str">
        <f t="shared" si="33"/>
        <v/>
      </c>
      <c r="AM81" s="1">
        <f t="shared" si="31"/>
        <v>-8.4373776933333033E-3</v>
      </c>
      <c r="AN81" s="1">
        <f t="shared" si="31"/>
        <v>-5.6437472333330518E-3</v>
      </c>
      <c r="AO81" s="1" t="str">
        <f t="shared" si="31"/>
        <v/>
      </c>
      <c r="AP81" s="1">
        <f t="shared" si="31"/>
        <v>-2.1561950286666853E-2</v>
      </c>
      <c r="AQ81" s="2">
        <f>B81/MAX(B$2:B81)-1</f>
        <v>-8.2661340471856803E-5</v>
      </c>
      <c r="AR81" s="2">
        <f>C81/MAX(C$2:C81)-1</f>
        <v>-8.6788860749587027E-4</v>
      </c>
      <c r="AS81" s="2">
        <f>D81/MAX(D$2:D81)-1</f>
        <v>0</v>
      </c>
      <c r="AT81" s="2">
        <f>E81/MAX(E$2:E81)-1</f>
        <v>0</v>
      </c>
      <c r="AU81" s="1">
        <f t="shared" si="34"/>
        <v>2</v>
      </c>
      <c r="AV81" s="1">
        <f t="shared" si="34"/>
        <v>1</v>
      </c>
      <c r="AW81" s="1">
        <f t="shared" si="34"/>
        <v>0</v>
      </c>
      <c r="AX81" s="1">
        <f t="shared" si="34"/>
        <v>0</v>
      </c>
      <c r="AY81" s="1" t="str">
        <f t="shared" si="35"/>
        <v/>
      </c>
      <c r="AZ81" s="1" t="str">
        <f t="shared" si="35"/>
        <v/>
      </c>
      <c r="BA81" s="1" t="str">
        <f t="shared" si="35"/>
        <v/>
      </c>
      <c r="BB81" s="1" t="str">
        <f t="shared" si="35"/>
        <v/>
      </c>
    </row>
    <row r="82" spans="1:54" x14ac:dyDescent="0.25">
      <c r="A82" s="1">
        <v>81</v>
      </c>
      <c r="B82" s="1">
        <v>2.0111741438999999</v>
      </c>
      <c r="C82" s="1">
        <v>2.0167094304000002</v>
      </c>
      <c r="D82" s="1">
        <v>2.0314040192</v>
      </c>
      <c r="E82" s="1">
        <v>2.0012271909999999</v>
      </c>
      <c r="R82" s="3"/>
      <c r="S82" s="2">
        <f t="shared" si="32"/>
        <v>-1.4402230000021277E-4</v>
      </c>
      <c r="T82" s="2">
        <f t="shared" si="32"/>
        <v>1.1889887000000599E-3</v>
      </c>
      <c r="U82" s="2">
        <f t="shared" si="32"/>
        <v>1.8210031999998932E-3</v>
      </c>
      <c r="V82" s="2">
        <f t="shared" si="32"/>
        <v>2.8259190000001766E-4</v>
      </c>
      <c r="W82" s="3">
        <f>$W$2+$A82*(B$301-$W$2)/300</f>
        <v>2.020002488192</v>
      </c>
      <c r="X82" s="3">
        <f t="shared" si="23"/>
        <v>2.0214287412949998</v>
      </c>
      <c r="Y82" s="3">
        <f t="shared" si="23"/>
        <v>2.0204554995110002</v>
      </c>
      <c r="Z82" s="3">
        <f t="shared" si="23"/>
        <v>2.0227878812540001</v>
      </c>
      <c r="AA82" s="3">
        <f t="shared" si="29"/>
        <v>-8.8283442920000788E-3</v>
      </c>
      <c r="AB82" s="3">
        <f t="shared" si="29"/>
        <v>-4.7193108949996621E-3</v>
      </c>
      <c r="AC82" s="3">
        <f t="shared" si="29"/>
        <v>1.0948519688999792E-2</v>
      </c>
      <c r="AD82" s="3">
        <f t="shared" si="29"/>
        <v>-2.1560690254000203E-2</v>
      </c>
      <c r="AE82" s="3">
        <f t="shared" si="30"/>
        <v>8.8283442920000788E-3</v>
      </c>
      <c r="AF82" s="3">
        <f t="shared" si="30"/>
        <v>4.7193108949996621E-3</v>
      </c>
      <c r="AG82" s="3">
        <f t="shared" si="30"/>
        <v>1.0948519688999792E-2</v>
      </c>
      <c r="AH82" s="3">
        <f t="shared" si="30"/>
        <v>2.1560690254000203E-2</v>
      </c>
      <c r="AI82" s="3" t="str">
        <f t="shared" si="33"/>
        <v/>
      </c>
      <c r="AJ82" s="3" t="str">
        <f t="shared" si="33"/>
        <v/>
      </c>
      <c r="AK82" s="3" t="str">
        <f t="shared" si="33"/>
        <v/>
      </c>
      <c r="AL82" s="3" t="str">
        <f t="shared" si="33"/>
        <v/>
      </c>
      <c r="AM82" s="1">
        <f t="shared" si="31"/>
        <v>-8.8283442920000788E-3</v>
      </c>
      <c r="AN82" s="1">
        <f t="shared" si="31"/>
        <v>-4.7193108949996621E-3</v>
      </c>
      <c r="AO82" s="1" t="str">
        <f t="shared" si="31"/>
        <v/>
      </c>
      <c r="AP82" s="1">
        <f t="shared" si="31"/>
        <v>-2.1560690254000203E-2</v>
      </c>
      <c r="AQ82" s="2">
        <f>B82/MAX(B$2:B82)-1</f>
        <v>-1.5426134754381593E-4</v>
      </c>
      <c r="AR82" s="2">
        <f>C82/MAX(C$2:C82)-1</f>
        <v>-2.7848412135189626E-4</v>
      </c>
      <c r="AS82" s="2">
        <f>D82/MAX(D$2:D82)-1</f>
        <v>0</v>
      </c>
      <c r="AT82" s="2">
        <f>E82/MAX(E$2:E82)-1</f>
        <v>0</v>
      </c>
      <c r="AU82" s="1">
        <f t="shared" si="34"/>
        <v>3</v>
      </c>
      <c r="AV82" s="1">
        <f t="shared" si="34"/>
        <v>2</v>
      </c>
      <c r="AW82" s="1">
        <f t="shared" si="34"/>
        <v>0</v>
      </c>
      <c r="AX82" s="1">
        <f t="shared" si="34"/>
        <v>0</v>
      </c>
      <c r="AY82" s="1">
        <f t="shared" si="35"/>
        <v>3</v>
      </c>
      <c r="AZ82" s="1" t="str">
        <f t="shared" si="35"/>
        <v/>
      </c>
      <c r="BA82" s="1" t="str">
        <f t="shared" si="35"/>
        <v/>
      </c>
      <c r="BB82" s="1" t="str">
        <f t="shared" si="35"/>
        <v/>
      </c>
    </row>
    <row r="83" spans="1:54" x14ac:dyDescent="0.25">
      <c r="A83" s="1">
        <v>82</v>
      </c>
      <c r="B83" s="1">
        <v>2.0116182108</v>
      </c>
      <c r="C83" s="1">
        <v>2.0160355160000001</v>
      </c>
      <c r="D83" s="1">
        <v>2.0325116892000001</v>
      </c>
      <c r="E83" s="1">
        <v>2.0023727736999999</v>
      </c>
      <c r="R83" s="3"/>
      <c r="S83" s="2">
        <f t="shared" si="32"/>
        <v>4.4406690000009519E-4</v>
      </c>
      <c r="T83" s="2">
        <f t="shared" si="32"/>
        <v>-6.7391440000008629E-4</v>
      </c>
      <c r="U83" s="2">
        <f t="shared" si="32"/>
        <v>1.1076700000001161E-3</v>
      </c>
      <c r="V83" s="2">
        <f t="shared" si="32"/>
        <v>1.1455826999999807E-3</v>
      </c>
      <c r="W83" s="3">
        <f>$W$2+$A83*(B$301-$W$2)/300</f>
        <v>2.0202494324906666</v>
      </c>
      <c r="X83" s="3">
        <f t="shared" ref="X83:Z146" si="36">$W$2+$A83*(C$301-$W$2)/300</f>
        <v>2.0216932936566665</v>
      </c>
      <c r="Y83" s="3">
        <f t="shared" si="36"/>
        <v>2.020708036542</v>
      </c>
      <c r="Z83" s="3">
        <f t="shared" si="36"/>
        <v>2.0230692131213335</v>
      </c>
      <c r="AA83" s="3">
        <f t="shared" si="29"/>
        <v>-8.6312216906665462E-3</v>
      </c>
      <c r="AB83" s="3">
        <f t="shared" si="29"/>
        <v>-5.6577776566664184E-3</v>
      </c>
      <c r="AC83" s="3">
        <f t="shared" si="29"/>
        <v>1.1803652658000097E-2</v>
      </c>
      <c r="AD83" s="3">
        <f t="shared" si="29"/>
        <v>-2.069643942133359E-2</v>
      </c>
      <c r="AE83" s="3">
        <f t="shared" si="30"/>
        <v>8.6312216906665462E-3</v>
      </c>
      <c r="AF83" s="3">
        <f t="shared" si="30"/>
        <v>5.6577776566664184E-3</v>
      </c>
      <c r="AG83" s="3">
        <f t="shared" si="30"/>
        <v>1.1803652658000097E-2</v>
      </c>
      <c r="AH83" s="3">
        <f t="shared" si="30"/>
        <v>2.069643942133359E-2</v>
      </c>
      <c r="AI83" s="3" t="str">
        <f t="shared" si="33"/>
        <v/>
      </c>
      <c r="AJ83" s="3" t="str">
        <f t="shared" si="33"/>
        <v/>
      </c>
      <c r="AK83" s="3" t="str">
        <f t="shared" si="33"/>
        <v/>
      </c>
      <c r="AL83" s="3" t="str">
        <f t="shared" si="33"/>
        <v/>
      </c>
      <c r="AM83" s="1">
        <f t="shared" si="31"/>
        <v>-8.6312216906665462E-3</v>
      </c>
      <c r="AN83" s="1">
        <f t="shared" si="31"/>
        <v>-5.6577776566664184E-3</v>
      </c>
      <c r="AO83" s="1" t="str">
        <f t="shared" si="31"/>
        <v/>
      </c>
      <c r="AP83" s="1">
        <f t="shared" si="31"/>
        <v>-2.069643942133359E-2</v>
      </c>
      <c r="AQ83" s="2">
        <f>B83/MAX(B$2:B83)-1</f>
        <v>0</v>
      </c>
      <c r="AR83" s="2">
        <f>C83/MAX(C$2:C83)-1</f>
        <v>-6.125564053333088E-4</v>
      </c>
      <c r="AS83" s="2">
        <f>D83/MAX(D$2:D83)-1</f>
        <v>0</v>
      </c>
      <c r="AT83" s="2">
        <f>E83/MAX(E$2:E83)-1</f>
        <v>0</v>
      </c>
      <c r="AU83" s="1">
        <f t="shared" si="34"/>
        <v>0</v>
      </c>
      <c r="AV83" s="1">
        <f t="shared" si="34"/>
        <v>3</v>
      </c>
      <c r="AW83" s="1">
        <f t="shared" si="34"/>
        <v>0</v>
      </c>
      <c r="AX83" s="1">
        <f t="shared" si="34"/>
        <v>0</v>
      </c>
      <c r="AY83" s="1" t="str">
        <f t="shared" si="35"/>
        <v/>
      </c>
      <c r="AZ83" s="1">
        <f t="shared" si="35"/>
        <v>3</v>
      </c>
      <c r="BA83" s="1" t="str">
        <f t="shared" si="35"/>
        <v/>
      </c>
      <c r="BB83" s="1" t="str">
        <f t="shared" si="35"/>
        <v/>
      </c>
    </row>
    <row r="84" spans="1:54" x14ac:dyDescent="0.25">
      <c r="A84" s="1">
        <v>83</v>
      </c>
      <c r="B84" s="1">
        <v>2.0119834107000001</v>
      </c>
      <c r="C84" s="1">
        <v>2.0177057321</v>
      </c>
      <c r="D84" s="1">
        <v>2.0330864547999998</v>
      </c>
      <c r="E84" s="1">
        <v>2.0026044511999999</v>
      </c>
      <c r="R84" s="3"/>
      <c r="S84" s="2">
        <f t="shared" si="32"/>
        <v>3.651999000000572E-4</v>
      </c>
      <c r="T84" s="2">
        <f t="shared" si="32"/>
        <v>1.6702160999999549E-3</v>
      </c>
      <c r="U84" s="2">
        <f t="shared" si="32"/>
        <v>5.7476559999969368E-4</v>
      </c>
      <c r="V84" s="2">
        <f t="shared" si="32"/>
        <v>2.3167749999997156E-4</v>
      </c>
      <c r="W84" s="3">
        <f>$W$2+$A84*(B$301-$W$2)/300</f>
        <v>2.0204963767893331</v>
      </c>
      <c r="X84" s="3">
        <f t="shared" si="36"/>
        <v>2.0219578460183332</v>
      </c>
      <c r="Y84" s="3">
        <f t="shared" si="36"/>
        <v>2.0209605735729999</v>
      </c>
      <c r="Z84" s="3">
        <f t="shared" si="36"/>
        <v>2.0233505449886668</v>
      </c>
      <c r="AA84" s="3">
        <f t="shared" si="29"/>
        <v>-8.5129660893330517E-3</v>
      </c>
      <c r="AB84" s="3">
        <f t="shared" si="29"/>
        <v>-4.2521139183331336E-3</v>
      </c>
      <c r="AC84" s="3">
        <f t="shared" si="29"/>
        <v>1.2125881226999979E-2</v>
      </c>
      <c r="AD84" s="3">
        <f t="shared" si="29"/>
        <v>-2.0746093788666986E-2</v>
      </c>
      <c r="AE84" s="3">
        <f t="shared" si="30"/>
        <v>8.5129660893330517E-3</v>
      </c>
      <c r="AF84" s="3">
        <f t="shared" si="30"/>
        <v>4.2521139183331336E-3</v>
      </c>
      <c r="AG84" s="3">
        <f t="shared" si="30"/>
        <v>1.2125881226999979E-2</v>
      </c>
      <c r="AH84" s="3">
        <f t="shared" si="30"/>
        <v>2.0746093788666986E-2</v>
      </c>
      <c r="AI84" s="3" t="str">
        <f t="shared" si="33"/>
        <v/>
      </c>
      <c r="AJ84" s="3" t="str">
        <f t="shared" si="33"/>
        <v/>
      </c>
      <c r="AK84" s="3" t="str">
        <f t="shared" si="33"/>
        <v/>
      </c>
      <c r="AL84" s="3" t="str">
        <f t="shared" si="33"/>
        <v/>
      </c>
      <c r="AM84" s="1">
        <f t="shared" si="31"/>
        <v>-8.5129660893330517E-3</v>
      </c>
      <c r="AN84" s="1">
        <f t="shared" si="31"/>
        <v>-4.2521139183331336E-3</v>
      </c>
      <c r="AO84" s="1" t="str">
        <f t="shared" si="31"/>
        <v/>
      </c>
      <c r="AP84" s="1">
        <f t="shared" si="31"/>
        <v>-2.0746093788666986E-2</v>
      </c>
      <c r="AQ84" s="2">
        <f>B84/MAX(B$2:B84)-1</f>
        <v>0</v>
      </c>
      <c r="AR84" s="2">
        <f>C84/MAX(C$2:C84)-1</f>
        <v>0</v>
      </c>
      <c r="AS84" s="2">
        <f>D84/MAX(D$2:D84)-1</f>
        <v>0</v>
      </c>
      <c r="AT84" s="2">
        <f>E84/MAX(E$2:E84)-1</f>
        <v>0</v>
      </c>
      <c r="AU84" s="1">
        <f t="shared" si="34"/>
        <v>0</v>
      </c>
      <c r="AV84" s="1">
        <f t="shared" si="34"/>
        <v>0</v>
      </c>
      <c r="AW84" s="1">
        <f t="shared" si="34"/>
        <v>0</v>
      </c>
      <c r="AX84" s="1">
        <f t="shared" si="34"/>
        <v>0</v>
      </c>
      <c r="AY84" s="1" t="str">
        <f t="shared" si="35"/>
        <v/>
      </c>
      <c r="AZ84" s="1" t="str">
        <f t="shared" si="35"/>
        <v/>
      </c>
      <c r="BA84" s="1" t="str">
        <f t="shared" si="35"/>
        <v/>
      </c>
      <c r="BB84" s="1" t="str">
        <f t="shared" si="35"/>
        <v/>
      </c>
    </row>
    <row r="85" spans="1:54" x14ac:dyDescent="0.25">
      <c r="A85" s="1">
        <v>84</v>
      </c>
      <c r="B85" s="1">
        <v>2.0122257616999999</v>
      </c>
      <c r="C85" s="1">
        <v>2.0167275557000002</v>
      </c>
      <c r="D85" s="1">
        <v>2.0334805634999999</v>
      </c>
      <c r="E85" s="1">
        <v>2.0049253114000001</v>
      </c>
      <c r="R85" s="3"/>
      <c r="S85" s="2">
        <f t="shared" si="32"/>
        <v>2.4235099999980747E-4</v>
      </c>
      <c r="T85" s="2">
        <f t="shared" si="32"/>
        <v>-9.7817639999986383E-4</v>
      </c>
      <c r="U85" s="2">
        <f t="shared" si="32"/>
        <v>3.9410870000011755E-4</v>
      </c>
      <c r="V85" s="2">
        <f t="shared" si="32"/>
        <v>2.3208602000002188E-3</v>
      </c>
      <c r="W85" s="3">
        <f>$W$2+$A85*(B$301-$W$2)/300</f>
        <v>2.0207433210880001</v>
      </c>
      <c r="X85" s="3">
        <f t="shared" si="36"/>
        <v>2.0222223983799998</v>
      </c>
      <c r="Y85" s="3">
        <f t="shared" si="36"/>
        <v>2.0212131106040001</v>
      </c>
      <c r="Z85" s="3">
        <f t="shared" si="36"/>
        <v>2.0236318768560002</v>
      </c>
      <c r="AA85" s="3">
        <f t="shared" si="29"/>
        <v>-8.5175593880002509E-3</v>
      </c>
      <c r="AB85" s="3">
        <f t="shared" si="29"/>
        <v>-5.4948426799996675E-3</v>
      </c>
      <c r="AC85" s="3">
        <f t="shared" si="29"/>
        <v>1.2267452895999842E-2</v>
      </c>
      <c r="AD85" s="3">
        <f t="shared" si="29"/>
        <v>-1.8706565456000135E-2</v>
      </c>
      <c r="AE85" s="3">
        <f t="shared" si="30"/>
        <v>8.5175593880002509E-3</v>
      </c>
      <c r="AF85" s="3">
        <f t="shared" si="30"/>
        <v>5.4948426799996675E-3</v>
      </c>
      <c r="AG85" s="3">
        <f t="shared" si="30"/>
        <v>1.2267452895999842E-2</v>
      </c>
      <c r="AH85" s="3">
        <f t="shared" si="30"/>
        <v>1.8706565456000135E-2</v>
      </c>
      <c r="AI85" s="3" t="str">
        <f t="shared" si="33"/>
        <v/>
      </c>
      <c r="AJ85" s="3" t="str">
        <f t="shared" si="33"/>
        <v/>
      </c>
      <c r="AK85" s="3" t="str">
        <f t="shared" si="33"/>
        <v/>
      </c>
      <c r="AL85" s="3" t="str">
        <f t="shared" si="33"/>
        <v/>
      </c>
      <c r="AM85" s="1">
        <f t="shared" si="31"/>
        <v>-8.5175593880002509E-3</v>
      </c>
      <c r="AN85" s="1">
        <f t="shared" si="31"/>
        <v>-5.4948426799996675E-3</v>
      </c>
      <c r="AO85" s="1" t="str">
        <f t="shared" si="31"/>
        <v/>
      </c>
      <c r="AP85" s="1">
        <f t="shared" si="31"/>
        <v>-1.8706565456000135E-2</v>
      </c>
      <c r="AQ85" s="2">
        <f>B85/MAX(B$2:B85)-1</f>
        <v>0</v>
      </c>
      <c r="AR85" s="2">
        <f>C85/MAX(C$2:C85)-1</f>
        <v>-4.8479636273912607E-4</v>
      </c>
      <c r="AS85" s="2">
        <f>D85/MAX(D$2:D85)-1</f>
        <v>0</v>
      </c>
      <c r="AT85" s="2">
        <f>E85/MAX(E$2:E85)-1</f>
        <v>0</v>
      </c>
      <c r="AU85" s="1">
        <f t="shared" si="34"/>
        <v>0</v>
      </c>
      <c r="AV85" s="1">
        <f t="shared" si="34"/>
        <v>1</v>
      </c>
      <c r="AW85" s="1">
        <f t="shared" si="34"/>
        <v>0</v>
      </c>
      <c r="AX85" s="1">
        <f t="shared" si="34"/>
        <v>0</v>
      </c>
      <c r="AY85" s="1" t="str">
        <f t="shared" si="35"/>
        <v/>
      </c>
      <c r="AZ85" s="1">
        <f t="shared" si="35"/>
        <v>1</v>
      </c>
      <c r="BA85" s="1" t="str">
        <f t="shared" si="35"/>
        <v/>
      </c>
      <c r="BB85" s="1" t="str">
        <f t="shared" si="35"/>
        <v/>
      </c>
    </row>
    <row r="86" spans="1:54" x14ac:dyDescent="0.25">
      <c r="A86" s="1">
        <v>85</v>
      </c>
      <c r="B86" s="1">
        <v>2.0122319634000001</v>
      </c>
      <c r="C86" s="1">
        <v>2.0216884419999999</v>
      </c>
      <c r="D86" s="1">
        <v>2.0355342805999999</v>
      </c>
      <c r="E86" s="1">
        <v>2.0051797995</v>
      </c>
      <c r="R86" s="3"/>
      <c r="S86" s="2">
        <f t="shared" si="32"/>
        <v>6.2017000002079214E-6</v>
      </c>
      <c r="T86" s="2">
        <f t="shared" si="32"/>
        <v>4.9608862999996894E-3</v>
      </c>
      <c r="U86" s="2">
        <f t="shared" si="32"/>
        <v>2.0537170999999077E-3</v>
      </c>
      <c r="V86" s="2">
        <f t="shared" si="32"/>
        <v>2.5448809999994992E-4</v>
      </c>
      <c r="W86" s="3">
        <f>$W$2+$A86*(B$301-$W$2)/300</f>
        <v>2.0209902653866667</v>
      </c>
      <c r="X86" s="3">
        <f t="shared" si="36"/>
        <v>2.0224869507416665</v>
      </c>
      <c r="Y86" s="3">
        <f t="shared" si="36"/>
        <v>2.0214656476349999</v>
      </c>
      <c r="Z86" s="3">
        <f t="shared" si="36"/>
        <v>2.0239132087233331</v>
      </c>
      <c r="AA86" s="3">
        <f t="shared" si="29"/>
        <v>-8.7583019866666056E-3</v>
      </c>
      <c r="AB86" s="3">
        <f t="shared" si="29"/>
        <v>-7.9850874166664809E-4</v>
      </c>
      <c r="AC86" s="3">
        <f t="shared" si="29"/>
        <v>1.4068632964999939E-2</v>
      </c>
      <c r="AD86" s="3">
        <f t="shared" si="29"/>
        <v>-1.8733409223333108E-2</v>
      </c>
      <c r="AE86" s="3">
        <f t="shared" si="30"/>
        <v>8.7583019866666056E-3</v>
      </c>
      <c r="AF86" s="3">
        <f t="shared" si="30"/>
        <v>7.9850874166664809E-4</v>
      </c>
      <c r="AG86" s="3">
        <f t="shared" si="30"/>
        <v>1.4068632964999939E-2</v>
      </c>
      <c r="AH86" s="3">
        <f t="shared" si="30"/>
        <v>1.8733409223333108E-2</v>
      </c>
      <c r="AI86" s="3" t="str">
        <f t="shared" si="33"/>
        <v/>
      </c>
      <c r="AJ86" s="3" t="str">
        <f t="shared" si="33"/>
        <v/>
      </c>
      <c r="AK86" s="3" t="str">
        <f t="shared" si="33"/>
        <v/>
      </c>
      <c r="AL86" s="3" t="str">
        <f t="shared" si="33"/>
        <v/>
      </c>
      <c r="AM86" s="1">
        <f t="shared" si="31"/>
        <v>-8.7583019866666056E-3</v>
      </c>
      <c r="AN86" s="1">
        <f t="shared" si="31"/>
        <v>-7.9850874166664809E-4</v>
      </c>
      <c r="AO86" s="1" t="str">
        <f t="shared" si="31"/>
        <v/>
      </c>
      <c r="AP86" s="1">
        <f t="shared" si="31"/>
        <v>-1.8733409223333108E-2</v>
      </c>
      <c r="AQ86" s="2">
        <f>B86/MAX(B$2:B86)-1</f>
        <v>0</v>
      </c>
      <c r="AR86" s="2">
        <f>C86/MAX(C$2:C86)-1</f>
        <v>0</v>
      </c>
      <c r="AS86" s="2">
        <f>D86/MAX(D$2:D86)-1</f>
        <v>0</v>
      </c>
      <c r="AT86" s="2">
        <f>E86/MAX(E$2:E86)-1</f>
        <v>0</v>
      </c>
      <c r="AU86" s="1">
        <f t="shared" si="34"/>
        <v>0</v>
      </c>
      <c r="AV86" s="1">
        <f t="shared" si="34"/>
        <v>0</v>
      </c>
      <c r="AW86" s="1">
        <f t="shared" si="34"/>
        <v>0</v>
      </c>
      <c r="AX86" s="1">
        <f t="shared" si="34"/>
        <v>0</v>
      </c>
      <c r="AY86" s="1" t="str">
        <f t="shared" si="35"/>
        <v/>
      </c>
      <c r="AZ86" s="1" t="str">
        <f t="shared" si="35"/>
        <v/>
      </c>
      <c r="BA86" s="1" t="str">
        <f t="shared" si="35"/>
        <v/>
      </c>
      <c r="BB86" s="1" t="str">
        <f t="shared" si="35"/>
        <v/>
      </c>
    </row>
    <row r="87" spans="1:54" x14ac:dyDescent="0.25">
      <c r="A87" s="1">
        <v>86</v>
      </c>
      <c r="B87" s="1">
        <v>2.0128795447000001</v>
      </c>
      <c r="C87" s="1">
        <v>2.0211596029000001</v>
      </c>
      <c r="D87" s="1">
        <v>2.0358943215999998</v>
      </c>
      <c r="E87" s="1">
        <v>2.0048321699999998</v>
      </c>
      <c r="R87" s="3"/>
      <c r="S87" s="2">
        <f t="shared" si="32"/>
        <v>6.4758129999997749E-4</v>
      </c>
      <c r="T87" s="2">
        <f t="shared" si="32"/>
        <v>-5.288390999997894E-4</v>
      </c>
      <c r="U87" s="2">
        <f t="shared" si="32"/>
        <v>3.6004099999997763E-4</v>
      </c>
      <c r="V87" s="2">
        <f t="shared" si="32"/>
        <v>-3.4762950000022386E-4</v>
      </c>
      <c r="W87" s="3">
        <f>$W$2+$A87*(B$301-$W$2)/300</f>
        <v>2.0212372096853333</v>
      </c>
      <c r="X87" s="3">
        <f t="shared" si="36"/>
        <v>2.0227515031033332</v>
      </c>
      <c r="Y87" s="3">
        <f t="shared" si="36"/>
        <v>2.0217181846660002</v>
      </c>
      <c r="Z87" s="3">
        <f t="shared" si="36"/>
        <v>2.0241945405906665</v>
      </c>
      <c r="AA87" s="3">
        <f t="shared" si="29"/>
        <v>-8.3576649853331908E-3</v>
      </c>
      <c r="AB87" s="3">
        <f t="shared" si="29"/>
        <v>-1.5919002033331076E-3</v>
      </c>
      <c r="AC87" s="3">
        <f t="shared" si="29"/>
        <v>1.4176136933999661E-2</v>
      </c>
      <c r="AD87" s="3">
        <f t="shared" si="29"/>
        <v>-1.93623705906667E-2</v>
      </c>
      <c r="AE87" s="3">
        <f t="shared" si="30"/>
        <v>8.3576649853331908E-3</v>
      </c>
      <c r="AF87" s="3">
        <f t="shared" si="30"/>
        <v>1.5919002033331076E-3</v>
      </c>
      <c r="AG87" s="3">
        <f t="shared" si="30"/>
        <v>1.4176136933999661E-2</v>
      </c>
      <c r="AH87" s="3">
        <f t="shared" si="30"/>
        <v>1.93623705906667E-2</v>
      </c>
      <c r="AI87" s="3" t="str">
        <f t="shared" si="33"/>
        <v/>
      </c>
      <c r="AJ87" s="3" t="str">
        <f t="shared" si="33"/>
        <v/>
      </c>
      <c r="AK87" s="3" t="str">
        <f t="shared" si="33"/>
        <v/>
      </c>
      <c r="AL87" s="3" t="str">
        <f t="shared" si="33"/>
        <v/>
      </c>
      <c r="AM87" s="1">
        <f t="shared" si="31"/>
        <v>-8.3576649853331908E-3</v>
      </c>
      <c r="AN87" s="1">
        <f t="shared" si="31"/>
        <v>-1.5919002033331076E-3</v>
      </c>
      <c r="AO87" s="1" t="str">
        <f t="shared" si="31"/>
        <v/>
      </c>
      <c r="AP87" s="1">
        <f t="shared" si="31"/>
        <v>-1.93623705906667E-2</v>
      </c>
      <c r="AQ87" s="2">
        <f>B87/MAX(B$2:B87)-1</f>
        <v>0</v>
      </c>
      <c r="AR87" s="2">
        <f>C87/MAX(C$2:C87)-1</f>
        <v>-2.6158288735955715E-4</v>
      </c>
      <c r="AS87" s="2">
        <f>D87/MAX(D$2:D87)-1</f>
        <v>0</v>
      </c>
      <c r="AT87" s="2">
        <f>E87/MAX(E$2:E87)-1</f>
        <v>-1.7336575008730648E-4</v>
      </c>
      <c r="AU87" s="1">
        <f t="shared" si="34"/>
        <v>0</v>
      </c>
      <c r="AV87" s="1">
        <f t="shared" si="34"/>
        <v>1</v>
      </c>
      <c r="AW87" s="1">
        <f t="shared" si="34"/>
        <v>0</v>
      </c>
      <c r="AX87" s="1">
        <f t="shared" si="34"/>
        <v>1</v>
      </c>
      <c r="AY87" s="1" t="str">
        <f t="shared" si="35"/>
        <v/>
      </c>
      <c r="AZ87" s="1">
        <f t="shared" si="35"/>
        <v>1</v>
      </c>
      <c r="BA87" s="1" t="str">
        <f t="shared" si="35"/>
        <v/>
      </c>
      <c r="BB87" s="1" t="str">
        <f t="shared" si="35"/>
        <v/>
      </c>
    </row>
    <row r="88" spans="1:54" x14ac:dyDescent="0.25">
      <c r="A88" s="1">
        <v>87</v>
      </c>
      <c r="B88" s="1">
        <v>2.0127519126999998</v>
      </c>
      <c r="C88" s="1">
        <v>2.0245334869000002</v>
      </c>
      <c r="D88" s="1">
        <v>2.0372911001</v>
      </c>
      <c r="E88" s="1">
        <v>2.0048564300999998</v>
      </c>
      <c r="R88" s="3"/>
      <c r="S88" s="2">
        <f t="shared" si="32"/>
        <v>-1.2763200000032171E-4</v>
      </c>
      <c r="T88" s="2">
        <f t="shared" si="32"/>
        <v>3.3738840000001602E-3</v>
      </c>
      <c r="U88" s="2">
        <f t="shared" si="32"/>
        <v>1.3967785000001953E-3</v>
      </c>
      <c r="V88" s="2">
        <f t="shared" si="32"/>
        <v>2.4260100000006446E-5</v>
      </c>
      <c r="W88" s="3">
        <f>$W$2+$A88*(B$301-$W$2)/300</f>
        <v>2.0214841539839998</v>
      </c>
      <c r="X88" s="3">
        <f t="shared" si="36"/>
        <v>2.0230160554649999</v>
      </c>
      <c r="Y88" s="3">
        <f t="shared" si="36"/>
        <v>2.021970721697</v>
      </c>
      <c r="Z88" s="3">
        <f t="shared" si="36"/>
        <v>2.0244758724579999</v>
      </c>
      <c r="AA88" s="3">
        <f t="shared" si="29"/>
        <v>-8.7322412840000752E-3</v>
      </c>
      <c r="AB88" s="3">
        <f t="shared" si="29"/>
        <v>1.5174314350003826E-3</v>
      </c>
      <c r="AC88" s="3">
        <f t="shared" si="29"/>
        <v>1.5320378403000046E-2</v>
      </c>
      <c r="AD88" s="3">
        <f t="shared" si="29"/>
        <v>-1.9619442358000061E-2</v>
      </c>
      <c r="AE88" s="3">
        <f t="shared" si="30"/>
        <v>8.7322412840000752E-3</v>
      </c>
      <c r="AF88" s="3">
        <f t="shared" si="30"/>
        <v>1.5174314350003826E-3</v>
      </c>
      <c r="AG88" s="3">
        <f t="shared" si="30"/>
        <v>1.5320378403000046E-2</v>
      </c>
      <c r="AH88" s="3">
        <f t="shared" si="30"/>
        <v>1.9619442358000061E-2</v>
      </c>
      <c r="AI88" s="3" t="str">
        <f t="shared" si="33"/>
        <v/>
      </c>
      <c r="AJ88" s="3">
        <f t="shared" si="33"/>
        <v>1</v>
      </c>
      <c r="AK88" s="3" t="str">
        <f t="shared" si="33"/>
        <v/>
      </c>
      <c r="AL88" s="3" t="str">
        <f t="shared" si="33"/>
        <v/>
      </c>
      <c r="AM88" s="1">
        <f t="shared" si="31"/>
        <v>-8.7322412840000752E-3</v>
      </c>
      <c r="AN88" s="1" t="str">
        <f t="shared" si="31"/>
        <v/>
      </c>
      <c r="AO88" s="1" t="str">
        <f t="shared" si="31"/>
        <v/>
      </c>
      <c r="AP88" s="1">
        <f t="shared" si="31"/>
        <v>-1.9619442358000061E-2</v>
      </c>
      <c r="AQ88" s="2">
        <f>B88/MAX(B$2:B88)-1</f>
        <v>-6.3407669046222637E-5</v>
      </c>
      <c r="AR88" s="2">
        <f>C88/MAX(C$2:C88)-1</f>
        <v>0</v>
      </c>
      <c r="AS88" s="2">
        <f>D88/MAX(D$2:D88)-1</f>
        <v>0</v>
      </c>
      <c r="AT88" s="2">
        <f>E88/MAX(E$2:E88)-1</f>
        <v>-1.61267034547663E-4</v>
      </c>
      <c r="AU88" s="1">
        <f t="shared" si="34"/>
        <v>1</v>
      </c>
      <c r="AV88" s="1">
        <f t="shared" si="34"/>
        <v>0</v>
      </c>
      <c r="AW88" s="1">
        <f t="shared" si="34"/>
        <v>0</v>
      </c>
      <c r="AX88" s="1">
        <f t="shared" si="34"/>
        <v>2</v>
      </c>
      <c r="AY88" s="1">
        <f t="shared" si="35"/>
        <v>1</v>
      </c>
      <c r="AZ88" s="1" t="str">
        <f t="shared" si="35"/>
        <v/>
      </c>
      <c r="BA88" s="1" t="str">
        <f t="shared" si="35"/>
        <v/>
      </c>
      <c r="BB88" s="1" t="str">
        <f t="shared" si="35"/>
        <v/>
      </c>
    </row>
    <row r="89" spans="1:54" x14ac:dyDescent="0.25">
      <c r="A89" s="1">
        <v>88</v>
      </c>
      <c r="B89" s="1">
        <v>2.0134033953000001</v>
      </c>
      <c r="C89" s="1">
        <v>2.0253567774999999</v>
      </c>
      <c r="D89" s="1">
        <v>2.0375824630000001</v>
      </c>
      <c r="E89" s="1">
        <v>2.0043081027</v>
      </c>
      <c r="R89" s="3"/>
      <c r="S89" s="2">
        <f t="shared" si="32"/>
        <v>6.5148260000036373E-4</v>
      </c>
      <c r="T89" s="2">
        <f t="shared" si="32"/>
        <v>8.2329059999963761E-4</v>
      </c>
      <c r="U89" s="2">
        <f t="shared" si="32"/>
        <v>2.9136290000009168E-4</v>
      </c>
      <c r="V89" s="2">
        <f t="shared" si="32"/>
        <v>-5.4832739999977065E-4</v>
      </c>
      <c r="W89" s="3">
        <f>$W$2+$A89*(B$301-$W$2)/300</f>
        <v>2.0217310982826668</v>
      </c>
      <c r="X89" s="3">
        <f t="shared" si="36"/>
        <v>2.0232806078266665</v>
      </c>
      <c r="Y89" s="3">
        <f t="shared" si="36"/>
        <v>2.0222232587280002</v>
      </c>
      <c r="Z89" s="3">
        <f t="shared" si="36"/>
        <v>2.0247572043253332</v>
      </c>
      <c r="AA89" s="3">
        <f t="shared" si="29"/>
        <v>-8.3277029826667182E-3</v>
      </c>
      <c r="AB89" s="3">
        <f t="shared" si="29"/>
        <v>2.0761696733333501E-3</v>
      </c>
      <c r="AC89" s="3">
        <f t="shared" si="29"/>
        <v>1.5359204271999882E-2</v>
      </c>
      <c r="AD89" s="3">
        <f t="shared" si="29"/>
        <v>-2.0449101625333199E-2</v>
      </c>
      <c r="AE89" s="3">
        <f t="shared" si="30"/>
        <v>8.3277029826667182E-3</v>
      </c>
      <c r="AF89" s="3">
        <f t="shared" si="30"/>
        <v>2.0761696733333501E-3</v>
      </c>
      <c r="AG89" s="3">
        <f t="shared" si="30"/>
        <v>1.5359204271999882E-2</v>
      </c>
      <c r="AH89" s="3">
        <f t="shared" si="30"/>
        <v>2.0449101625333199E-2</v>
      </c>
      <c r="AI89" s="3" t="str">
        <f t="shared" si="33"/>
        <v/>
      </c>
      <c r="AJ89" s="3" t="str">
        <f t="shared" si="33"/>
        <v/>
      </c>
      <c r="AK89" s="3" t="str">
        <f t="shared" si="33"/>
        <v/>
      </c>
      <c r="AL89" s="3" t="str">
        <f t="shared" si="33"/>
        <v/>
      </c>
      <c r="AM89" s="1">
        <f t="shared" si="31"/>
        <v>-8.3277029826667182E-3</v>
      </c>
      <c r="AN89" s="1" t="str">
        <f t="shared" si="31"/>
        <v/>
      </c>
      <c r="AO89" s="1" t="str">
        <f t="shared" si="31"/>
        <v/>
      </c>
      <c r="AP89" s="1">
        <f t="shared" si="31"/>
        <v>-2.0449101625333199E-2</v>
      </c>
      <c r="AQ89" s="2">
        <f>B89/MAX(B$2:B89)-1</f>
        <v>0</v>
      </c>
      <c r="AR89" s="2">
        <f>C89/MAX(C$2:C89)-1</f>
        <v>0</v>
      </c>
      <c r="AS89" s="2">
        <f>D89/MAX(D$2:D89)-1</f>
        <v>0</v>
      </c>
      <c r="AT89" s="2">
        <f>E89/MAX(E$2:E89)-1</f>
        <v>-4.3472251227416603E-4</v>
      </c>
      <c r="AU89" s="1">
        <f t="shared" si="34"/>
        <v>0</v>
      </c>
      <c r="AV89" s="1">
        <f t="shared" si="34"/>
        <v>0</v>
      </c>
      <c r="AW89" s="1">
        <f t="shared" si="34"/>
        <v>0</v>
      </c>
      <c r="AX89" s="1">
        <f t="shared" si="34"/>
        <v>3</v>
      </c>
      <c r="AY89" s="1" t="str">
        <f t="shared" si="35"/>
        <v/>
      </c>
      <c r="AZ89" s="1" t="str">
        <f t="shared" si="35"/>
        <v/>
      </c>
      <c r="BA89" s="1" t="str">
        <f t="shared" si="35"/>
        <v/>
      </c>
      <c r="BB89" s="1" t="str">
        <f t="shared" si="35"/>
        <v/>
      </c>
    </row>
    <row r="90" spans="1:54" x14ac:dyDescent="0.25">
      <c r="A90" s="1">
        <v>89</v>
      </c>
      <c r="B90" s="1">
        <v>2.0140386416</v>
      </c>
      <c r="C90" s="1">
        <v>2.0256520257999999</v>
      </c>
      <c r="D90" s="1">
        <v>2.0386122602999999</v>
      </c>
      <c r="E90" s="1">
        <v>2.0043696618000002</v>
      </c>
      <c r="R90" s="3"/>
      <c r="S90" s="2">
        <f t="shared" si="32"/>
        <v>6.3524629999989202E-4</v>
      </c>
      <c r="T90" s="2">
        <f t="shared" si="32"/>
        <v>2.9524830000005053E-4</v>
      </c>
      <c r="U90" s="2">
        <f t="shared" si="32"/>
        <v>1.0297972999997462E-3</v>
      </c>
      <c r="V90" s="2">
        <f t="shared" si="32"/>
        <v>6.1559100000163625E-5</v>
      </c>
      <c r="W90" s="3">
        <f>$W$2+$A90*(B$301-$W$2)/300</f>
        <v>2.0219780425813334</v>
      </c>
      <c r="X90" s="3">
        <f t="shared" si="36"/>
        <v>2.0235451601883332</v>
      </c>
      <c r="Y90" s="3">
        <f t="shared" si="36"/>
        <v>2.0224757957590001</v>
      </c>
      <c r="Z90" s="3">
        <f t="shared" si="36"/>
        <v>2.0250385361926666</v>
      </c>
      <c r="AA90" s="3">
        <f t="shared" si="29"/>
        <v>-7.9394009813333888E-3</v>
      </c>
      <c r="AB90" s="3">
        <f t="shared" si="29"/>
        <v>2.1068656116667306E-3</v>
      </c>
      <c r="AC90" s="3">
        <f t="shared" si="29"/>
        <v>1.6136464540999818E-2</v>
      </c>
      <c r="AD90" s="3">
        <f t="shared" si="29"/>
        <v>-2.0668874392666403E-2</v>
      </c>
      <c r="AE90" s="3">
        <f t="shared" si="30"/>
        <v>7.9394009813333888E-3</v>
      </c>
      <c r="AF90" s="3">
        <f t="shared" si="30"/>
        <v>2.1068656116667306E-3</v>
      </c>
      <c r="AG90" s="3">
        <f t="shared" si="30"/>
        <v>1.6136464540999818E-2</v>
      </c>
      <c r="AH90" s="3">
        <f t="shared" si="30"/>
        <v>2.0668874392666403E-2</v>
      </c>
      <c r="AI90" s="3" t="str">
        <f t="shared" si="33"/>
        <v/>
      </c>
      <c r="AJ90" s="3" t="str">
        <f t="shared" si="33"/>
        <v/>
      </c>
      <c r="AK90" s="3" t="str">
        <f t="shared" si="33"/>
        <v/>
      </c>
      <c r="AL90" s="3" t="str">
        <f t="shared" si="33"/>
        <v/>
      </c>
      <c r="AM90" s="1">
        <f t="shared" si="31"/>
        <v>-7.9394009813333888E-3</v>
      </c>
      <c r="AN90" s="1" t="str">
        <f t="shared" si="31"/>
        <v/>
      </c>
      <c r="AO90" s="1" t="str">
        <f t="shared" si="31"/>
        <v/>
      </c>
      <c r="AP90" s="1">
        <f t="shared" si="31"/>
        <v>-2.0668874392666403E-2</v>
      </c>
      <c r="AQ90" s="2">
        <f>B90/MAX(B$2:B90)-1</f>
        <v>0</v>
      </c>
      <c r="AR90" s="2">
        <f>C90/MAX(C$2:C90)-1</f>
        <v>0</v>
      </c>
      <c r="AS90" s="2">
        <f>D90/MAX(D$2:D90)-1</f>
        <v>0</v>
      </c>
      <c r="AT90" s="2">
        <f>E90/MAX(E$2:E90)-1</f>
        <v>-4.0402247229986976E-4</v>
      </c>
      <c r="AU90" s="1">
        <f t="shared" si="34"/>
        <v>0</v>
      </c>
      <c r="AV90" s="1">
        <f t="shared" si="34"/>
        <v>0</v>
      </c>
      <c r="AW90" s="1">
        <f t="shared" si="34"/>
        <v>0</v>
      </c>
      <c r="AX90" s="1">
        <f t="shared" si="34"/>
        <v>4</v>
      </c>
      <c r="AY90" s="1" t="str">
        <f t="shared" si="35"/>
        <v/>
      </c>
      <c r="AZ90" s="1" t="str">
        <f t="shared" si="35"/>
        <v/>
      </c>
      <c r="BA90" s="1" t="str">
        <f t="shared" si="35"/>
        <v/>
      </c>
      <c r="BB90" s="1" t="str">
        <f t="shared" si="35"/>
        <v/>
      </c>
    </row>
    <row r="91" spans="1:54" x14ac:dyDescent="0.25">
      <c r="A91" s="1">
        <v>90</v>
      </c>
      <c r="B91" s="1">
        <v>2.0143669625</v>
      </c>
      <c r="C91" s="1">
        <v>2.0252144204000002</v>
      </c>
      <c r="D91" s="1">
        <v>2.0390245523999999</v>
      </c>
      <c r="E91" s="1">
        <v>2.0051196734999999</v>
      </c>
      <c r="R91" s="3"/>
      <c r="S91" s="2">
        <f t="shared" si="32"/>
        <v>3.2832090000001202E-4</v>
      </c>
      <c r="T91" s="2">
        <f t="shared" si="32"/>
        <v>-4.376053999997076E-4</v>
      </c>
      <c r="U91" s="2">
        <f t="shared" si="32"/>
        <v>4.1229210000004457E-4</v>
      </c>
      <c r="V91" s="2">
        <f t="shared" si="32"/>
        <v>7.5001169999966422E-4</v>
      </c>
      <c r="W91" s="3">
        <f>$W$2+$A91*(B$301-$W$2)/300</f>
        <v>2.02222498688</v>
      </c>
      <c r="X91" s="3">
        <f t="shared" si="36"/>
        <v>2.0238097125499999</v>
      </c>
      <c r="Y91" s="3">
        <f t="shared" si="36"/>
        <v>2.0227283327899999</v>
      </c>
      <c r="Z91" s="3">
        <f t="shared" si="36"/>
        <v>2.02531986806</v>
      </c>
      <c r="AA91" s="3">
        <f t="shared" si="29"/>
        <v>-7.8580243799999394E-3</v>
      </c>
      <c r="AB91" s="3">
        <f t="shared" si="29"/>
        <v>1.4047078500003529E-3</v>
      </c>
      <c r="AC91" s="3">
        <f t="shared" si="29"/>
        <v>1.6296219610000051E-2</v>
      </c>
      <c r="AD91" s="3">
        <f t="shared" si="29"/>
        <v>-2.0200194560000106E-2</v>
      </c>
      <c r="AE91" s="3">
        <f t="shared" si="30"/>
        <v>7.8580243799999394E-3</v>
      </c>
      <c r="AF91" s="3">
        <f t="shared" si="30"/>
        <v>1.4047078500003529E-3</v>
      </c>
      <c r="AG91" s="3">
        <f t="shared" si="30"/>
        <v>1.6296219610000051E-2</v>
      </c>
      <c r="AH91" s="3">
        <f t="shared" si="30"/>
        <v>2.0200194560000106E-2</v>
      </c>
      <c r="AI91" s="3" t="str">
        <f t="shared" si="33"/>
        <v/>
      </c>
      <c r="AJ91" s="3" t="str">
        <f t="shared" si="33"/>
        <v/>
      </c>
      <c r="AK91" s="3" t="str">
        <f t="shared" si="33"/>
        <v/>
      </c>
      <c r="AL91" s="3" t="str">
        <f t="shared" si="33"/>
        <v/>
      </c>
      <c r="AM91" s="1">
        <f t="shared" si="31"/>
        <v>-7.8580243799999394E-3</v>
      </c>
      <c r="AN91" s="1" t="str">
        <f t="shared" si="31"/>
        <v/>
      </c>
      <c r="AO91" s="1" t="str">
        <f t="shared" si="31"/>
        <v/>
      </c>
      <c r="AP91" s="1">
        <f t="shared" si="31"/>
        <v>-2.0200194560000106E-2</v>
      </c>
      <c r="AQ91" s="2">
        <f>B91/MAX(B$2:B91)-1</f>
        <v>0</v>
      </c>
      <c r="AR91" s="2">
        <f>C91/MAX(C$2:C91)-1</f>
        <v>-2.1603187241736599E-4</v>
      </c>
      <c r="AS91" s="2">
        <f>D91/MAX(D$2:D91)-1</f>
        <v>0</v>
      </c>
      <c r="AT91" s="2">
        <f>E91/MAX(E$2:E91)-1</f>
        <v>-2.9985340972982222E-5</v>
      </c>
      <c r="AU91" s="1">
        <f t="shared" si="34"/>
        <v>0</v>
      </c>
      <c r="AV91" s="1">
        <f t="shared" si="34"/>
        <v>1</v>
      </c>
      <c r="AW91" s="1">
        <f t="shared" si="34"/>
        <v>0</v>
      </c>
      <c r="AX91" s="1">
        <f t="shared" si="34"/>
        <v>5</v>
      </c>
      <c r="AY91" s="1" t="str">
        <f t="shared" si="35"/>
        <v/>
      </c>
      <c r="AZ91" s="1" t="str">
        <f t="shared" si="35"/>
        <v/>
      </c>
      <c r="BA91" s="1" t="str">
        <f t="shared" si="35"/>
        <v/>
      </c>
      <c r="BB91" s="1">
        <f t="shared" si="35"/>
        <v>5</v>
      </c>
    </row>
    <row r="92" spans="1:54" x14ac:dyDescent="0.25">
      <c r="A92" s="1">
        <v>91</v>
      </c>
      <c r="B92" s="1">
        <v>2.0142626145999998</v>
      </c>
      <c r="C92" s="1">
        <v>2.0250261999000001</v>
      </c>
      <c r="D92" s="1">
        <v>2.0395757499</v>
      </c>
      <c r="E92" s="1">
        <v>2.0054178</v>
      </c>
      <c r="R92" s="3"/>
      <c r="S92" s="2">
        <f t="shared" si="32"/>
        <v>-1.0434790000024563E-4</v>
      </c>
      <c r="T92" s="2">
        <f t="shared" si="32"/>
        <v>-1.8822050000011359E-4</v>
      </c>
      <c r="U92" s="2">
        <f t="shared" si="32"/>
        <v>5.5119750000010015E-4</v>
      </c>
      <c r="V92" s="2">
        <f t="shared" si="32"/>
        <v>2.9812650000016205E-4</v>
      </c>
      <c r="W92" s="3">
        <f>$W$2+$A92*(B$301-$W$2)/300</f>
        <v>2.0224719311786665</v>
      </c>
      <c r="X92" s="3">
        <f t="shared" si="36"/>
        <v>2.0240742649116665</v>
      </c>
      <c r="Y92" s="3">
        <f t="shared" si="36"/>
        <v>2.0229808698210001</v>
      </c>
      <c r="Z92" s="3">
        <f t="shared" si="36"/>
        <v>2.0256011999273333</v>
      </c>
      <c r="AA92" s="3">
        <f t="shared" si="29"/>
        <v>-8.2093165786667477E-3</v>
      </c>
      <c r="AB92" s="3">
        <f t="shared" si="29"/>
        <v>9.5193498833356927E-4</v>
      </c>
      <c r="AC92" s="3">
        <f t="shared" si="29"/>
        <v>1.6594880078999896E-2</v>
      </c>
      <c r="AD92" s="3">
        <f t="shared" si="29"/>
        <v>-2.0183399927333312E-2</v>
      </c>
      <c r="AE92" s="3">
        <f t="shared" si="30"/>
        <v>8.2093165786667477E-3</v>
      </c>
      <c r="AF92" s="3">
        <f t="shared" si="30"/>
        <v>9.5193498833356927E-4</v>
      </c>
      <c r="AG92" s="3">
        <f t="shared" si="30"/>
        <v>1.6594880078999896E-2</v>
      </c>
      <c r="AH92" s="3">
        <f t="shared" si="30"/>
        <v>2.0183399927333312E-2</v>
      </c>
      <c r="AI92" s="3" t="str">
        <f t="shared" si="33"/>
        <v/>
      </c>
      <c r="AJ92" s="3" t="str">
        <f t="shared" si="33"/>
        <v/>
      </c>
      <c r="AK92" s="3" t="str">
        <f t="shared" si="33"/>
        <v/>
      </c>
      <c r="AL92" s="3" t="str">
        <f t="shared" si="33"/>
        <v/>
      </c>
      <c r="AM92" s="1">
        <f t="shared" si="31"/>
        <v>-8.2093165786667477E-3</v>
      </c>
      <c r="AN92" s="1" t="str">
        <f t="shared" si="31"/>
        <v/>
      </c>
      <c r="AO92" s="1" t="str">
        <f t="shared" si="31"/>
        <v/>
      </c>
      <c r="AP92" s="1">
        <f t="shared" si="31"/>
        <v>-2.0183399927333312E-2</v>
      </c>
      <c r="AQ92" s="2">
        <f>B92/MAX(B$2:B92)-1</f>
        <v>-5.1801832507636369E-5</v>
      </c>
      <c r="AR92" s="2">
        <f>C92/MAX(C$2:C92)-1</f>
        <v>-3.0895034884026451E-4</v>
      </c>
      <c r="AS92" s="2">
        <f>D92/MAX(D$2:D92)-1</f>
        <v>0</v>
      </c>
      <c r="AT92" s="2">
        <f>E92/MAX(E$2:E92)-1</f>
        <v>0</v>
      </c>
      <c r="AU92" s="1">
        <f t="shared" si="34"/>
        <v>1</v>
      </c>
      <c r="AV92" s="1">
        <f t="shared" si="34"/>
        <v>2</v>
      </c>
      <c r="AW92" s="1">
        <f t="shared" si="34"/>
        <v>0</v>
      </c>
      <c r="AX92" s="1">
        <f t="shared" si="34"/>
        <v>0</v>
      </c>
      <c r="AY92" s="1">
        <f t="shared" si="35"/>
        <v>1</v>
      </c>
      <c r="AZ92" s="1" t="str">
        <f t="shared" si="35"/>
        <v/>
      </c>
      <c r="BA92" s="1" t="str">
        <f t="shared" si="35"/>
        <v/>
      </c>
      <c r="BB92" s="1" t="str">
        <f t="shared" si="35"/>
        <v/>
      </c>
    </row>
    <row r="93" spans="1:54" x14ac:dyDescent="0.25">
      <c r="A93" s="1">
        <v>92</v>
      </c>
      <c r="B93" s="1">
        <v>2.0150128813000001</v>
      </c>
      <c r="C93" s="1">
        <v>2.0255582342</v>
      </c>
      <c r="D93" s="1">
        <v>2.0398057596000001</v>
      </c>
      <c r="E93" s="1">
        <v>2.0059328737</v>
      </c>
      <c r="R93" s="3"/>
      <c r="S93" s="2">
        <f t="shared" si="32"/>
        <v>7.5026670000033491E-4</v>
      </c>
      <c r="T93" s="2">
        <f t="shared" si="32"/>
        <v>5.3203429999992835E-4</v>
      </c>
      <c r="U93" s="2">
        <f t="shared" si="32"/>
        <v>2.3000970000008891E-4</v>
      </c>
      <c r="V93" s="2">
        <f t="shared" si="32"/>
        <v>5.1507369999992392E-4</v>
      </c>
      <c r="W93" s="3">
        <f>$W$2+$A93*(B$301-$W$2)/300</f>
        <v>2.0227188754773331</v>
      </c>
      <c r="X93" s="3">
        <f t="shared" si="36"/>
        <v>2.0243388172733332</v>
      </c>
      <c r="Y93" s="3">
        <f t="shared" si="36"/>
        <v>2.0232334068519999</v>
      </c>
      <c r="Z93" s="3">
        <f t="shared" si="36"/>
        <v>2.0258825317946667</v>
      </c>
      <c r="AA93" s="3">
        <f t="shared" si="29"/>
        <v>-7.7059941773329754E-3</v>
      </c>
      <c r="AB93" s="3">
        <f t="shared" si="29"/>
        <v>1.2194169266668275E-3</v>
      </c>
      <c r="AC93" s="3">
        <f t="shared" si="29"/>
        <v>1.6572352748000174E-2</v>
      </c>
      <c r="AD93" s="3">
        <f t="shared" si="29"/>
        <v>-1.9949658094666756E-2</v>
      </c>
      <c r="AE93" s="3">
        <f t="shared" si="30"/>
        <v>7.7059941773329754E-3</v>
      </c>
      <c r="AF93" s="3">
        <f t="shared" si="30"/>
        <v>1.2194169266668275E-3</v>
      </c>
      <c r="AG93" s="3">
        <f t="shared" si="30"/>
        <v>1.6572352748000174E-2</v>
      </c>
      <c r="AH93" s="3">
        <f t="shared" si="30"/>
        <v>1.9949658094666756E-2</v>
      </c>
      <c r="AI93" s="3" t="str">
        <f t="shared" si="33"/>
        <v/>
      </c>
      <c r="AJ93" s="3" t="str">
        <f t="shared" si="33"/>
        <v/>
      </c>
      <c r="AK93" s="3" t="str">
        <f t="shared" si="33"/>
        <v/>
      </c>
      <c r="AL93" s="3" t="str">
        <f t="shared" si="33"/>
        <v/>
      </c>
      <c r="AM93" s="1">
        <f t="shared" si="31"/>
        <v>-7.7059941773329754E-3</v>
      </c>
      <c r="AN93" s="1" t="str">
        <f t="shared" si="31"/>
        <v/>
      </c>
      <c r="AO93" s="1" t="str">
        <f t="shared" si="31"/>
        <v/>
      </c>
      <c r="AP93" s="1">
        <f t="shared" si="31"/>
        <v>-1.9949658094666756E-2</v>
      </c>
      <c r="AQ93" s="2">
        <f>B93/MAX(B$2:B93)-1</f>
        <v>0</v>
      </c>
      <c r="AR93" s="2">
        <f>C93/MAX(C$2:C93)-1</f>
        <v>-4.6301930837766569E-5</v>
      </c>
      <c r="AS93" s="2">
        <f>D93/MAX(D$2:D93)-1</f>
        <v>0</v>
      </c>
      <c r="AT93" s="2">
        <f>E93/MAX(E$2:E93)-1</f>
        <v>0</v>
      </c>
      <c r="AU93" s="1">
        <f t="shared" si="34"/>
        <v>0</v>
      </c>
      <c r="AV93" s="1">
        <f t="shared" si="34"/>
        <v>3</v>
      </c>
      <c r="AW93" s="1">
        <f t="shared" si="34"/>
        <v>0</v>
      </c>
      <c r="AX93" s="1">
        <f t="shared" si="34"/>
        <v>0</v>
      </c>
      <c r="AY93" s="1" t="str">
        <f t="shared" si="35"/>
        <v/>
      </c>
      <c r="AZ93" s="1">
        <f t="shared" si="35"/>
        <v>3</v>
      </c>
      <c r="BA93" s="1" t="str">
        <f t="shared" si="35"/>
        <v/>
      </c>
      <c r="BB93" s="1" t="str">
        <f t="shared" si="35"/>
        <v/>
      </c>
    </row>
    <row r="94" spans="1:54" x14ac:dyDescent="0.25">
      <c r="A94" s="1">
        <v>93</v>
      </c>
      <c r="B94" s="1">
        <v>2.0151639930999998</v>
      </c>
      <c r="C94" s="1">
        <v>2.0262299881999999</v>
      </c>
      <c r="D94" s="1">
        <v>2.0405036376000001</v>
      </c>
      <c r="E94" s="1">
        <v>2.0061812200000002</v>
      </c>
      <c r="R94" s="3"/>
      <c r="S94" s="2">
        <f t="shared" si="32"/>
        <v>1.5111179999971469E-4</v>
      </c>
      <c r="T94" s="2">
        <f t="shared" si="32"/>
        <v>6.7175399999985785E-4</v>
      </c>
      <c r="U94" s="2">
        <f t="shared" si="32"/>
        <v>6.9787799999998512E-4</v>
      </c>
      <c r="V94" s="2">
        <f t="shared" si="32"/>
        <v>2.4834630000025726E-4</v>
      </c>
      <c r="W94" s="3">
        <f>$W$2+$A94*(B$301-$W$2)/300</f>
        <v>2.0229658197760001</v>
      </c>
      <c r="X94" s="3">
        <f t="shared" si="36"/>
        <v>2.0246033696349999</v>
      </c>
      <c r="Y94" s="3">
        <f t="shared" si="36"/>
        <v>2.0234859438830002</v>
      </c>
      <c r="Z94" s="3">
        <f t="shared" si="36"/>
        <v>2.0261638636620001</v>
      </c>
      <c r="AA94" s="3">
        <f t="shared" si="29"/>
        <v>-7.8018266760002675E-3</v>
      </c>
      <c r="AB94" s="3">
        <f t="shared" si="29"/>
        <v>1.6266185650000153E-3</v>
      </c>
      <c r="AC94" s="3">
        <f t="shared" si="29"/>
        <v>1.7017693716999904E-2</v>
      </c>
      <c r="AD94" s="3">
        <f t="shared" si="29"/>
        <v>-1.9982643661999866E-2</v>
      </c>
      <c r="AE94" s="3">
        <f t="shared" si="30"/>
        <v>7.8018266760002675E-3</v>
      </c>
      <c r="AF94" s="3">
        <f t="shared" si="30"/>
        <v>1.6266185650000153E-3</v>
      </c>
      <c r="AG94" s="3">
        <f t="shared" si="30"/>
        <v>1.7017693716999904E-2</v>
      </c>
      <c r="AH94" s="3">
        <f t="shared" si="30"/>
        <v>1.9982643661999866E-2</v>
      </c>
      <c r="AI94" s="3" t="str">
        <f t="shared" si="33"/>
        <v/>
      </c>
      <c r="AJ94" s="3" t="str">
        <f t="shared" si="33"/>
        <v/>
      </c>
      <c r="AK94" s="3" t="str">
        <f t="shared" si="33"/>
        <v/>
      </c>
      <c r="AL94" s="3" t="str">
        <f t="shared" si="33"/>
        <v/>
      </c>
      <c r="AM94" s="1">
        <f t="shared" si="31"/>
        <v>-7.8018266760002675E-3</v>
      </c>
      <c r="AN94" s="1" t="str">
        <f t="shared" si="31"/>
        <v/>
      </c>
      <c r="AO94" s="1" t="str">
        <f t="shared" si="31"/>
        <v/>
      </c>
      <c r="AP94" s="1">
        <f t="shared" si="31"/>
        <v>-1.9982643661999866E-2</v>
      </c>
      <c r="AQ94" s="2">
        <f>B94/MAX(B$2:B94)-1</f>
        <v>0</v>
      </c>
      <c r="AR94" s="2">
        <f>C94/MAX(C$2:C94)-1</f>
        <v>0</v>
      </c>
      <c r="AS94" s="2">
        <f>D94/MAX(D$2:D94)-1</f>
        <v>0</v>
      </c>
      <c r="AT94" s="2">
        <f>E94/MAX(E$2:E94)-1</f>
        <v>0</v>
      </c>
      <c r="AU94" s="1">
        <f t="shared" si="34"/>
        <v>0</v>
      </c>
      <c r="AV94" s="1">
        <f t="shared" si="34"/>
        <v>0</v>
      </c>
      <c r="AW94" s="1">
        <f t="shared" si="34"/>
        <v>0</v>
      </c>
      <c r="AX94" s="1">
        <f t="shared" si="34"/>
        <v>0</v>
      </c>
      <c r="AY94" s="1" t="str">
        <f t="shared" si="35"/>
        <v/>
      </c>
      <c r="AZ94" s="1" t="str">
        <f t="shared" si="35"/>
        <v/>
      </c>
      <c r="BA94" s="1" t="str">
        <f t="shared" si="35"/>
        <v/>
      </c>
      <c r="BB94" s="1" t="str">
        <f t="shared" si="35"/>
        <v/>
      </c>
    </row>
    <row r="95" spans="1:54" x14ac:dyDescent="0.25">
      <c r="A95" s="1">
        <v>94</v>
      </c>
      <c r="B95" s="1">
        <v>2.0157519566</v>
      </c>
      <c r="C95" s="1">
        <v>2.0263973241</v>
      </c>
      <c r="D95" s="1">
        <v>2.0405755253</v>
      </c>
      <c r="E95" s="1">
        <v>2.0054648644999999</v>
      </c>
      <c r="R95" s="3"/>
      <c r="S95" s="2">
        <f t="shared" si="32"/>
        <v>5.8796350000012154E-4</v>
      </c>
      <c r="T95" s="2">
        <f t="shared" si="32"/>
        <v>1.6733590000006515E-4</v>
      </c>
      <c r="U95" s="2">
        <f t="shared" si="32"/>
        <v>7.1887699999884092E-5</v>
      </c>
      <c r="V95" s="2">
        <f t="shared" si="32"/>
        <v>-7.1635550000026527E-4</v>
      </c>
      <c r="W95" s="3">
        <f>$W$2+$A95*(B$301-$W$2)/300</f>
        <v>2.0232127640746667</v>
      </c>
      <c r="X95" s="3">
        <f t="shared" si="36"/>
        <v>2.0248679219966665</v>
      </c>
      <c r="Y95" s="3">
        <f t="shared" si="36"/>
        <v>2.023738480914</v>
      </c>
      <c r="Z95" s="3">
        <f t="shared" si="36"/>
        <v>2.0264451955293334</v>
      </c>
      <c r="AA95" s="3">
        <f t="shared" si="29"/>
        <v>-7.4608074746667086E-3</v>
      </c>
      <c r="AB95" s="3">
        <f t="shared" si="29"/>
        <v>1.5294021033334104E-3</v>
      </c>
      <c r="AC95" s="3">
        <f t="shared" si="29"/>
        <v>1.6837044385999977E-2</v>
      </c>
      <c r="AD95" s="3">
        <f t="shared" si="29"/>
        <v>-2.0980331029333499E-2</v>
      </c>
      <c r="AE95" s="3">
        <f t="shared" si="30"/>
        <v>7.4608074746667086E-3</v>
      </c>
      <c r="AF95" s="3">
        <f t="shared" si="30"/>
        <v>1.5294021033334104E-3</v>
      </c>
      <c r="AG95" s="3">
        <f t="shared" si="30"/>
        <v>1.6837044385999977E-2</v>
      </c>
      <c r="AH95" s="3">
        <f t="shared" si="30"/>
        <v>2.0980331029333499E-2</v>
      </c>
      <c r="AI95" s="3" t="str">
        <f t="shared" si="33"/>
        <v/>
      </c>
      <c r="AJ95" s="3" t="str">
        <f t="shared" si="33"/>
        <v/>
      </c>
      <c r="AK95" s="3" t="str">
        <f t="shared" si="33"/>
        <v/>
      </c>
      <c r="AL95" s="3" t="str">
        <f t="shared" si="33"/>
        <v/>
      </c>
      <c r="AM95" s="1">
        <f t="shared" si="31"/>
        <v>-7.4608074746667086E-3</v>
      </c>
      <c r="AN95" s="1" t="str">
        <f t="shared" si="31"/>
        <v/>
      </c>
      <c r="AO95" s="1" t="str">
        <f t="shared" si="31"/>
        <v/>
      </c>
      <c r="AP95" s="1">
        <f t="shared" si="31"/>
        <v>-2.0980331029333499E-2</v>
      </c>
      <c r="AQ95" s="2">
        <f>B95/MAX(B$2:B95)-1</f>
        <v>0</v>
      </c>
      <c r="AR95" s="2">
        <f>C95/MAX(C$2:C95)-1</f>
        <v>0</v>
      </c>
      <c r="AS95" s="2">
        <f>D95/MAX(D$2:D95)-1</f>
        <v>0</v>
      </c>
      <c r="AT95" s="2">
        <f>E95/MAX(E$2:E95)-1</f>
        <v>-3.5707417299035704E-4</v>
      </c>
      <c r="AU95" s="1">
        <f t="shared" si="34"/>
        <v>0</v>
      </c>
      <c r="AV95" s="1">
        <f t="shared" si="34"/>
        <v>0</v>
      </c>
      <c r="AW95" s="1">
        <f t="shared" si="34"/>
        <v>0</v>
      </c>
      <c r="AX95" s="1">
        <f t="shared" si="34"/>
        <v>1</v>
      </c>
      <c r="AY95" s="1" t="str">
        <f t="shared" si="35"/>
        <v/>
      </c>
      <c r="AZ95" s="1" t="str">
        <f t="shared" si="35"/>
        <v/>
      </c>
      <c r="BA95" s="1" t="str">
        <f t="shared" si="35"/>
        <v/>
      </c>
      <c r="BB95" s="1" t="str">
        <f t="shared" si="35"/>
        <v/>
      </c>
    </row>
    <row r="96" spans="1:54" x14ac:dyDescent="0.25">
      <c r="A96" s="1">
        <v>95</v>
      </c>
      <c r="B96" s="1">
        <v>2.0165214000999998</v>
      </c>
      <c r="C96" s="1">
        <v>2.0265734751000002</v>
      </c>
      <c r="D96" s="1">
        <v>2.0408540405000002</v>
      </c>
      <c r="E96" s="1">
        <v>2.0044115733000001</v>
      </c>
      <c r="R96" s="3"/>
      <c r="S96" s="2">
        <f t="shared" si="32"/>
        <v>7.6944349999985562E-4</v>
      </c>
      <c r="T96" s="2">
        <f t="shared" si="32"/>
        <v>1.7615100000023531E-4</v>
      </c>
      <c r="U96" s="2">
        <f t="shared" si="32"/>
        <v>2.7851520000021779E-4</v>
      </c>
      <c r="V96" s="2">
        <f t="shared" si="32"/>
        <v>-1.0532911999998618E-3</v>
      </c>
      <c r="W96" s="3">
        <f>$W$2+$A96*(B$301-$W$2)/300</f>
        <v>2.0234597083733332</v>
      </c>
      <c r="X96" s="3">
        <f t="shared" si="36"/>
        <v>2.0251324743583332</v>
      </c>
      <c r="Y96" s="3">
        <f t="shared" si="36"/>
        <v>2.0239910179450002</v>
      </c>
      <c r="Z96" s="3">
        <f t="shared" si="36"/>
        <v>2.0267265273966668</v>
      </c>
      <c r="AA96" s="3">
        <f t="shared" si="29"/>
        <v>-6.9383082733334156E-3</v>
      </c>
      <c r="AB96" s="3">
        <f t="shared" si="29"/>
        <v>1.4410007416669757E-3</v>
      </c>
      <c r="AC96" s="3">
        <f t="shared" si="29"/>
        <v>1.686302255499994E-2</v>
      </c>
      <c r="AD96" s="3">
        <f t="shared" si="29"/>
        <v>-2.2314954096666728E-2</v>
      </c>
      <c r="AE96" s="3">
        <f t="shared" si="30"/>
        <v>6.9383082733334156E-3</v>
      </c>
      <c r="AF96" s="3">
        <f t="shared" si="30"/>
        <v>1.4410007416669757E-3</v>
      </c>
      <c r="AG96" s="3">
        <f t="shared" si="30"/>
        <v>1.686302255499994E-2</v>
      </c>
      <c r="AH96" s="3">
        <f t="shared" si="30"/>
        <v>2.2314954096666728E-2</v>
      </c>
      <c r="AI96" s="3" t="str">
        <f t="shared" si="33"/>
        <v/>
      </c>
      <c r="AJ96" s="3" t="str">
        <f t="shared" si="33"/>
        <v/>
      </c>
      <c r="AK96" s="3" t="str">
        <f t="shared" si="33"/>
        <v/>
      </c>
      <c r="AL96" s="3" t="str">
        <f t="shared" si="33"/>
        <v/>
      </c>
      <c r="AM96" s="1">
        <f t="shared" si="31"/>
        <v>-6.9383082733334156E-3</v>
      </c>
      <c r="AN96" s="1" t="str">
        <f t="shared" si="31"/>
        <v/>
      </c>
      <c r="AO96" s="1" t="str">
        <f t="shared" si="31"/>
        <v/>
      </c>
      <c r="AP96" s="1">
        <f t="shared" si="31"/>
        <v>-2.2314954096666728E-2</v>
      </c>
      <c r="AQ96" s="2">
        <f>B96/MAX(B$2:B96)-1</f>
        <v>0</v>
      </c>
      <c r="AR96" s="2">
        <f>C96/MAX(C$2:C96)-1</f>
        <v>0</v>
      </c>
      <c r="AS96" s="2">
        <f>D96/MAX(D$2:D96)-1</f>
        <v>0</v>
      </c>
      <c r="AT96" s="2">
        <f>E96/MAX(E$2:E96)-1</f>
        <v>-8.8209713178355464E-4</v>
      </c>
      <c r="AU96" s="1">
        <f t="shared" si="34"/>
        <v>0</v>
      </c>
      <c r="AV96" s="1">
        <f t="shared" si="34"/>
        <v>0</v>
      </c>
      <c r="AW96" s="1">
        <f t="shared" si="34"/>
        <v>0</v>
      </c>
      <c r="AX96" s="1">
        <f t="shared" si="34"/>
        <v>2</v>
      </c>
      <c r="AY96" s="1" t="str">
        <f t="shared" si="35"/>
        <v/>
      </c>
      <c r="AZ96" s="1" t="str">
        <f t="shared" si="35"/>
        <v/>
      </c>
      <c r="BA96" s="1" t="str">
        <f t="shared" si="35"/>
        <v/>
      </c>
      <c r="BB96" s="1" t="str">
        <f t="shared" si="35"/>
        <v/>
      </c>
    </row>
    <row r="97" spans="1:54" x14ac:dyDescent="0.25">
      <c r="A97" s="1">
        <v>96</v>
      </c>
      <c r="B97" s="1">
        <v>2.0168589467000002</v>
      </c>
      <c r="C97" s="1">
        <v>2.0278983997000002</v>
      </c>
      <c r="D97" s="1">
        <v>2.0407798871999998</v>
      </c>
      <c r="E97" s="1">
        <v>2.0041879752999998</v>
      </c>
      <c r="R97" s="3"/>
      <c r="S97" s="2">
        <f t="shared" si="32"/>
        <v>3.375466000004046E-4</v>
      </c>
      <c r="T97" s="2">
        <f t="shared" si="32"/>
        <v>1.3249245999999992E-3</v>
      </c>
      <c r="U97" s="2">
        <f t="shared" si="32"/>
        <v>-7.4153300000379119E-5</v>
      </c>
      <c r="V97" s="2">
        <f t="shared" si="32"/>
        <v>-2.2359800000026908E-4</v>
      </c>
      <c r="W97" s="3">
        <f>$W$2+$A97*(B$301-$W$2)/300</f>
        <v>2.0237066526719998</v>
      </c>
      <c r="X97" s="3">
        <f t="shared" si="36"/>
        <v>2.0253970267199999</v>
      </c>
      <c r="Y97" s="3">
        <f t="shared" si="36"/>
        <v>2.0242435549760001</v>
      </c>
      <c r="Z97" s="3">
        <f t="shared" si="36"/>
        <v>2.0270078592640002</v>
      </c>
      <c r="AA97" s="3">
        <f t="shared" si="29"/>
        <v>-6.8477059719995736E-3</v>
      </c>
      <c r="AB97" s="3">
        <f t="shared" si="29"/>
        <v>2.5013729800003048E-3</v>
      </c>
      <c r="AC97" s="3">
        <f t="shared" si="29"/>
        <v>1.653633222399975E-2</v>
      </c>
      <c r="AD97" s="3">
        <f t="shared" si="29"/>
        <v>-2.2819883964000365E-2</v>
      </c>
      <c r="AE97" s="3">
        <f t="shared" si="30"/>
        <v>6.8477059719995736E-3</v>
      </c>
      <c r="AF97" s="3">
        <f t="shared" si="30"/>
        <v>2.5013729800003048E-3</v>
      </c>
      <c r="AG97" s="3">
        <f t="shared" si="30"/>
        <v>1.653633222399975E-2</v>
      </c>
      <c r="AH97" s="3">
        <f t="shared" si="30"/>
        <v>2.2819883964000365E-2</v>
      </c>
      <c r="AI97" s="3" t="str">
        <f t="shared" si="33"/>
        <v/>
      </c>
      <c r="AJ97" s="3" t="str">
        <f t="shared" si="33"/>
        <v/>
      </c>
      <c r="AK97" s="3" t="str">
        <f t="shared" si="33"/>
        <v/>
      </c>
      <c r="AL97" s="3" t="str">
        <f t="shared" si="33"/>
        <v/>
      </c>
      <c r="AM97" s="1">
        <f t="shared" si="31"/>
        <v>-6.8477059719995736E-3</v>
      </c>
      <c r="AN97" s="1" t="str">
        <f t="shared" si="31"/>
        <v/>
      </c>
      <c r="AO97" s="1" t="str">
        <f t="shared" si="31"/>
        <v/>
      </c>
      <c r="AP97" s="1">
        <f t="shared" si="31"/>
        <v>-2.2819883964000365E-2</v>
      </c>
      <c r="AQ97" s="2">
        <f>B97/MAX(B$2:B97)-1</f>
        <v>0</v>
      </c>
      <c r="AR97" s="2">
        <f>C97/MAX(C$2:C97)-1</f>
        <v>0</v>
      </c>
      <c r="AS97" s="2">
        <f>D97/MAX(D$2:D97)-1</f>
        <v>-3.6334445545294081E-5</v>
      </c>
      <c r="AT97" s="2">
        <f>E97/MAX(E$2:E97)-1</f>
        <v>-9.9355166927561633E-4</v>
      </c>
      <c r="AU97" s="1">
        <f t="shared" si="34"/>
        <v>0</v>
      </c>
      <c r="AV97" s="1">
        <f t="shared" si="34"/>
        <v>0</v>
      </c>
      <c r="AW97" s="1">
        <f t="shared" si="34"/>
        <v>1</v>
      </c>
      <c r="AX97" s="1">
        <f t="shared" si="34"/>
        <v>3</v>
      </c>
      <c r="AY97" s="1" t="str">
        <f t="shared" si="35"/>
        <v/>
      </c>
      <c r="AZ97" s="1" t="str">
        <f t="shared" si="35"/>
        <v/>
      </c>
      <c r="BA97" s="1">
        <f t="shared" si="35"/>
        <v>1</v>
      </c>
      <c r="BB97" s="1" t="str">
        <f t="shared" si="35"/>
        <v/>
      </c>
    </row>
    <row r="98" spans="1:54" x14ac:dyDescent="0.25">
      <c r="A98" s="1">
        <v>97</v>
      </c>
      <c r="B98" s="1">
        <v>2.0173219963000002</v>
      </c>
      <c r="C98" s="1">
        <v>2.0238731937000001</v>
      </c>
      <c r="D98" s="1">
        <v>2.0417836974000001</v>
      </c>
      <c r="E98" s="1">
        <v>2.0045056468000002</v>
      </c>
      <c r="R98" s="3"/>
      <c r="S98" s="2">
        <f t="shared" si="32"/>
        <v>4.6304959999998729E-4</v>
      </c>
      <c r="T98" s="2">
        <f t="shared" si="32"/>
        <v>-4.0252060000001144E-3</v>
      </c>
      <c r="U98" s="2">
        <f t="shared" si="32"/>
        <v>1.003810200000288E-3</v>
      </c>
      <c r="V98" s="2">
        <f t="shared" si="32"/>
        <v>3.1767150000039379E-4</v>
      </c>
      <c r="W98" s="3">
        <f>$W$2+$A98*(B$301-$W$2)/300</f>
        <v>2.0239535969706668</v>
      </c>
      <c r="X98" s="3">
        <f t="shared" si="36"/>
        <v>2.0256615790816666</v>
      </c>
      <c r="Y98" s="3">
        <f t="shared" si="36"/>
        <v>2.0244960920069999</v>
      </c>
      <c r="Z98" s="3">
        <f t="shared" si="36"/>
        <v>2.0272891911313335</v>
      </c>
      <c r="AA98" s="3">
        <f t="shared" si="29"/>
        <v>-6.6316006706665931E-3</v>
      </c>
      <c r="AB98" s="3">
        <f t="shared" si="29"/>
        <v>-1.7883853816664796E-3</v>
      </c>
      <c r="AC98" s="3">
        <f t="shared" si="29"/>
        <v>1.7287605393000227E-2</v>
      </c>
      <c r="AD98" s="3">
        <f t="shared" si="29"/>
        <v>-2.2783544331333339E-2</v>
      </c>
      <c r="AE98" s="3">
        <f t="shared" si="30"/>
        <v>6.6316006706665931E-3</v>
      </c>
      <c r="AF98" s="3">
        <f t="shared" si="30"/>
        <v>1.7883853816664796E-3</v>
      </c>
      <c r="AG98" s="3">
        <f t="shared" si="30"/>
        <v>1.7287605393000227E-2</v>
      </c>
      <c r="AH98" s="3">
        <f t="shared" si="30"/>
        <v>2.2783544331333339E-2</v>
      </c>
      <c r="AI98" s="3" t="str">
        <f t="shared" si="33"/>
        <v/>
      </c>
      <c r="AJ98" s="3">
        <f t="shared" si="33"/>
        <v>1</v>
      </c>
      <c r="AK98" s="3" t="str">
        <f t="shared" si="33"/>
        <v/>
      </c>
      <c r="AL98" s="3" t="str">
        <f t="shared" si="33"/>
        <v/>
      </c>
      <c r="AM98" s="1">
        <f t="shared" si="31"/>
        <v>-6.6316006706665931E-3</v>
      </c>
      <c r="AN98" s="1">
        <f t="shared" si="31"/>
        <v>-1.7883853816664796E-3</v>
      </c>
      <c r="AO98" s="1" t="str">
        <f t="shared" si="31"/>
        <v/>
      </c>
      <c r="AP98" s="1">
        <f t="shared" si="31"/>
        <v>-2.2783544331333339E-2</v>
      </c>
      <c r="AQ98" s="2">
        <f>B98/MAX(B$2:B98)-1</f>
        <v>0</v>
      </c>
      <c r="AR98" s="2">
        <f>C98/MAX(C$2:C98)-1</f>
        <v>-1.9849150236499469E-3</v>
      </c>
      <c r="AS98" s="2">
        <f>D98/MAX(D$2:D98)-1</f>
        <v>0</v>
      </c>
      <c r="AT98" s="2">
        <f>E98/MAX(E$2:E98)-1</f>
        <v>-8.3520530612879451E-4</v>
      </c>
      <c r="AU98" s="1">
        <f t="shared" si="34"/>
        <v>0</v>
      </c>
      <c r="AV98" s="1">
        <f t="shared" si="34"/>
        <v>1</v>
      </c>
      <c r="AW98" s="1">
        <f t="shared" si="34"/>
        <v>0</v>
      </c>
      <c r="AX98" s="1">
        <f t="shared" si="34"/>
        <v>4</v>
      </c>
      <c r="AY98" s="1" t="str">
        <f t="shared" si="35"/>
        <v/>
      </c>
      <c r="AZ98" s="1" t="str">
        <f t="shared" si="35"/>
        <v/>
      </c>
      <c r="BA98" s="1" t="str">
        <f t="shared" si="35"/>
        <v/>
      </c>
      <c r="BB98" s="1" t="str">
        <f t="shared" si="35"/>
        <v/>
      </c>
    </row>
    <row r="99" spans="1:54" x14ac:dyDescent="0.25">
      <c r="A99" s="1">
        <v>98</v>
      </c>
      <c r="B99" s="1">
        <v>2.0177274839999999</v>
      </c>
      <c r="C99" s="1">
        <v>2.0261972472999998</v>
      </c>
      <c r="D99" s="1">
        <v>2.0418557650000002</v>
      </c>
      <c r="E99" s="1">
        <v>2.0050042637000001</v>
      </c>
      <c r="R99" s="3"/>
      <c r="S99" s="2">
        <f t="shared" si="32"/>
        <v>4.0548769999970702E-4</v>
      </c>
      <c r="T99" s="2">
        <f t="shared" si="32"/>
        <v>2.3240535999997647E-3</v>
      </c>
      <c r="U99" s="2">
        <f t="shared" si="32"/>
        <v>7.206760000011414E-5</v>
      </c>
      <c r="V99" s="2">
        <f t="shared" si="32"/>
        <v>4.986168999998597E-4</v>
      </c>
      <c r="W99" s="3">
        <f>$W$2+$A99*(B$301-$W$2)/300</f>
        <v>2.0242005412693334</v>
      </c>
      <c r="X99" s="3">
        <f t="shared" si="36"/>
        <v>2.0259261314433332</v>
      </c>
      <c r="Y99" s="3">
        <f t="shared" si="36"/>
        <v>2.0247486290380001</v>
      </c>
      <c r="Z99" s="3">
        <f t="shared" si="36"/>
        <v>2.0275705229986665</v>
      </c>
      <c r="AA99" s="3">
        <f t="shared" si="29"/>
        <v>-6.4730572693334487E-3</v>
      </c>
      <c r="AB99" s="3">
        <f t="shared" si="29"/>
        <v>2.7111585666661497E-4</v>
      </c>
      <c r="AC99" s="3">
        <f t="shared" si="29"/>
        <v>1.7107135962000086E-2</v>
      </c>
      <c r="AD99" s="3">
        <f t="shared" si="29"/>
        <v>-2.2566259298666402E-2</v>
      </c>
      <c r="AE99" s="3">
        <f t="shared" si="30"/>
        <v>6.4730572693334487E-3</v>
      </c>
      <c r="AF99" s="3">
        <f t="shared" si="30"/>
        <v>2.7111585666661497E-4</v>
      </c>
      <c r="AG99" s="3">
        <f t="shared" si="30"/>
        <v>1.7107135962000086E-2</v>
      </c>
      <c r="AH99" s="3">
        <f t="shared" si="30"/>
        <v>2.2566259298666402E-2</v>
      </c>
      <c r="AI99" s="3" t="str">
        <f t="shared" si="33"/>
        <v/>
      </c>
      <c r="AJ99" s="3">
        <f t="shared" si="33"/>
        <v>1</v>
      </c>
      <c r="AK99" s="3" t="str">
        <f t="shared" si="33"/>
        <v/>
      </c>
      <c r="AL99" s="3" t="str">
        <f t="shared" si="33"/>
        <v/>
      </c>
      <c r="AM99" s="1">
        <f t="shared" si="31"/>
        <v>-6.4730572693334487E-3</v>
      </c>
      <c r="AN99" s="1" t="str">
        <f t="shared" si="31"/>
        <v/>
      </c>
      <c r="AO99" s="1" t="str">
        <f t="shared" si="31"/>
        <v/>
      </c>
      <c r="AP99" s="1">
        <f t="shared" si="31"/>
        <v>-2.2566259298666402E-2</v>
      </c>
      <c r="AQ99" s="2">
        <f>B99/MAX(B$2:B99)-1</f>
        <v>0</v>
      </c>
      <c r="AR99" s="2">
        <f>C99/MAX(C$2:C99)-1</f>
        <v>-8.3887457096076812E-4</v>
      </c>
      <c r="AS99" s="2">
        <f>D99/MAX(D$2:D99)-1</f>
        <v>0</v>
      </c>
      <c r="AT99" s="2">
        <f>E99/MAX(E$2:E99)-1</f>
        <v>-5.8666499729276289E-4</v>
      </c>
      <c r="AU99" s="1">
        <f t="shared" si="34"/>
        <v>0</v>
      </c>
      <c r="AV99" s="1">
        <f t="shared" si="34"/>
        <v>2</v>
      </c>
      <c r="AW99" s="1">
        <f t="shared" si="34"/>
        <v>0</v>
      </c>
      <c r="AX99" s="1">
        <f t="shared" si="34"/>
        <v>5</v>
      </c>
      <c r="AY99" s="1" t="str">
        <f t="shared" si="35"/>
        <v/>
      </c>
      <c r="AZ99" s="1" t="str">
        <f t="shared" si="35"/>
        <v/>
      </c>
      <c r="BA99" s="1" t="str">
        <f t="shared" si="35"/>
        <v/>
      </c>
      <c r="BB99" s="1" t="str">
        <f t="shared" si="35"/>
        <v/>
      </c>
    </row>
    <row r="100" spans="1:54" x14ac:dyDescent="0.25">
      <c r="A100" s="1">
        <v>99</v>
      </c>
      <c r="B100" s="1">
        <v>2.0185957905</v>
      </c>
      <c r="C100" s="1">
        <v>2.0268878235000001</v>
      </c>
      <c r="D100" s="1">
        <v>2.0430913916</v>
      </c>
      <c r="E100" s="1">
        <v>2.0059125149999999</v>
      </c>
      <c r="R100" s="3"/>
      <c r="S100" s="2">
        <f t="shared" si="32"/>
        <v>8.6830650000013776E-4</v>
      </c>
      <c r="T100" s="2">
        <f t="shared" si="32"/>
        <v>6.9057620000023689E-4</v>
      </c>
      <c r="U100" s="2">
        <f t="shared" si="32"/>
        <v>1.2356265999997618E-3</v>
      </c>
      <c r="V100" s="2">
        <f t="shared" si="32"/>
        <v>9.0825129999982934E-4</v>
      </c>
      <c r="W100" s="3">
        <f>$W$2+$A100*(B$301-$W$2)/300</f>
        <v>2.0244474855679999</v>
      </c>
      <c r="X100" s="3">
        <f t="shared" si="36"/>
        <v>2.0261906838049999</v>
      </c>
      <c r="Y100" s="3">
        <f t="shared" si="36"/>
        <v>2.0250011660689999</v>
      </c>
      <c r="Z100" s="3">
        <f t="shared" si="36"/>
        <v>2.0278518548659998</v>
      </c>
      <c r="AA100" s="3">
        <f t="shared" si="29"/>
        <v>-5.8516950679998736E-3</v>
      </c>
      <c r="AB100" s="3">
        <f t="shared" si="29"/>
        <v>6.971396950001818E-4</v>
      </c>
      <c r="AC100" s="3">
        <f t="shared" si="29"/>
        <v>1.8090225531000037E-2</v>
      </c>
      <c r="AD100" s="3">
        <f t="shared" si="29"/>
        <v>-2.1939339865999941E-2</v>
      </c>
      <c r="AE100" s="3">
        <f t="shared" si="30"/>
        <v>5.8516950679998736E-3</v>
      </c>
      <c r="AF100" s="3">
        <f t="shared" si="30"/>
        <v>6.971396950001818E-4</v>
      </c>
      <c r="AG100" s="3">
        <f t="shared" si="30"/>
        <v>1.8090225531000037E-2</v>
      </c>
      <c r="AH100" s="3">
        <f t="shared" si="30"/>
        <v>2.1939339865999941E-2</v>
      </c>
      <c r="AI100" s="3" t="str">
        <f t="shared" si="33"/>
        <v/>
      </c>
      <c r="AJ100" s="3" t="str">
        <f t="shared" si="33"/>
        <v/>
      </c>
      <c r="AK100" s="3" t="str">
        <f t="shared" si="33"/>
        <v/>
      </c>
      <c r="AL100" s="3" t="str">
        <f t="shared" si="33"/>
        <v/>
      </c>
      <c r="AM100" s="1">
        <f t="shared" si="31"/>
        <v>-5.8516950679998736E-3</v>
      </c>
      <c r="AN100" s="1" t="str">
        <f t="shared" si="31"/>
        <v/>
      </c>
      <c r="AO100" s="1" t="str">
        <f t="shared" si="31"/>
        <v/>
      </c>
      <c r="AP100" s="1">
        <f t="shared" si="31"/>
        <v>-2.1939339865999941E-2</v>
      </c>
      <c r="AQ100" s="2">
        <f>B100/MAX(B$2:B100)-1</f>
        <v>0</v>
      </c>
      <c r="AR100" s="2">
        <f>C100/MAX(C$2:C100)-1</f>
        <v>-4.9833670175469802E-4</v>
      </c>
      <c r="AS100" s="2">
        <f>D100/MAX(D$2:D100)-1</f>
        <v>0</v>
      </c>
      <c r="AT100" s="2">
        <f>E100/MAX(E$2:E100)-1</f>
        <v>-1.3393854818377626E-4</v>
      </c>
      <c r="AU100" s="1">
        <f t="shared" si="34"/>
        <v>0</v>
      </c>
      <c r="AV100" s="1">
        <f t="shared" si="34"/>
        <v>3</v>
      </c>
      <c r="AW100" s="1">
        <f t="shared" si="34"/>
        <v>0</v>
      </c>
      <c r="AX100" s="1">
        <f t="shared" si="34"/>
        <v>6</v>
      </c>
      <c r="AY100" s="1" t="str">
        <f t="shared" si="35"/>
        <v/>
      </c>
      <c r="AZ100" s="1" t="str">
        <f t="shared" si="35"/>
        <v/>
      </c>
      <c r="BA100" s="1" t="str">
        <f t="shared" si="35"/>
        <v/>
      </c>
      <c r="BB100" s="1" t="str">
        <f t="shared" si="35"/>
        <v/>
      </c>
    </row>
    <row r="101" spans="1:54" x14ac:dyDescent="0.25">
      <c r="A101" s="1">
        <v>100</v>
      </c>
      <c r="B101" s="1">
        <v>2.0188236188999999</v>
      </c>
      <c r="C101" s="1">
        <v>2.0269932283999998</v>
      </c>
      <c r="D101" s="1">
        <v>2.0437302019999999</v>
      </c>
      <c r="E101" s="1">
        <v>2.0049992398000001</v>
      </c>
      <c r="R101" s="3"/>
      <c r="S101" s="2">
        <f t="shared" si="32"/>
        <v>2.2782839999990756E-4</v>
      </c>
      <c r="T101" s="2">
        <f t="shared" si="32"/>
        <v>1.0540489999977254E-4</v>
      </c>
      <c r="U101" s="2">
        <f t="shared" si="32"/>
        <v>6.3881039999991174E-4</v>
      </c>
      <c r="V101" s="2">
        <f t="shared" si="32"/>
        <v>-9.1327519999984119E-4</v>
      </c>
      <c r="W101" s="3">
        <f>$W$2+$A101*(B$301-$W$2)/300</f>
        <v>2.0246944298666665</v>
      </c>
      <c r="X101" s="3">
        <f t="shared" si="36"/>
        <v>2.0264552361666666</v>
      </c>
      <c r="Y101" s="3">
        <f t="shared" si="36"/>
        <v>2.0252537031000002</v>
      </c>
      <c r="Z101" s="3">
        <f t="shared" si="36"/>
        <v>2.0281331867333332</v>
      </c>
      <c r="AA101" s="3">
        <f t="shared" si="29"/>
        <v>-5.8708109666665287E-3</v>
      </c>
      <c r="AB101" s="3">
        <f t="shared" si="29"/>
        <v>5.3799223333328428E-4</v>
      </c>
      <c r="AC101" s="3">
        <f t="shared" si="29"/>
        <v>1.8476498899999694E-2</v>
      </c>
      <c r="AD101" s="3">
        <f t="shared" si="29"/>
        <v>-2.3133946933333149E-2</v>
      </c>
      <c r="AE101" s="3">
        <f t="shared" si="30"/>
        <v>5.8708109666665287E-3</v>
      </c>
      <c r="AF101" s="3">
        <f t="shared" si="30"/>
        <v>5.3799223333328428E-4</v>
      </c>
      <c r="AG101" s="3">
        <f t="shared" si="30"/>
        <v>1.8476498899999694E-2</v>
      </c>
      <c r="AH101" s="3">
        <f t="shared" si="30"/>
        <v>2.3133946933333149E-2</v>
      </c>
      <c r="AI101" s="3" t="str">
        <f t="shared" si="33"/>
        <v/>
      </c>
      <c r="AJ101" s="3" t="str">
        <f t="shared" si="33"/>
        <v/>
      </c>
      <c r="AK101" s="3" t="str">
        <f t="shared" si="33"/>
        <v/>
      </c>
      <c r="AL101" s="3" t="str">
        <f t="shared" si="33"/>
        <v/>
      </c>
      <c r="AM101" s="1">
        <f t="shared" si="31"/>
        <v>-5.8708109666665287E-3</v>
      </c>
      <c r="AN101" s="1" t="str">
        <f t="shared" si="31"/>
        <v/>
      </c>
      <c r="AO101" s="1" t="str">
        <f t="shared" si="31"/>
        <v/>
      </c>
      <c r="AP101" s="1">
        <f t="shared" si="31"/>
        <v>-2.3133946933333149E-2</v>
      </c>
      <c r="AQ101" s="2">
        <f>B101/MAX(B$2:B101)-1</f>
        <v>0</v>
      </c>
      <c r="AR101" s="2">
        <f>C101/MAX(C$2:C101)-1</f>
        <v>-4.4635929498948457E-4</v>
      </c>
      <c r="AS101" s="2">
        <f>D101/MAX(D$2:D101)-1</f>
        <v>0</v>
      </c>
      <c r="AT101" s="2">
        <f>E101/MAX(E$2:E101)-1</f>
        <v>-5.8916920775486936E-4</v>
      </c>
      <c r="AU101" s="1">
        <f t="shared" si="34"/>
        <v>0</v>
      </c>
      <c r="AV101" s="1">
        <f t="shared" si="34"/>
        <v>4</v>
      </c>
      <c r="AW101" s="1">
        <f t="shared" si="34"/>
        <v>0</v>
      </c>
      <c r="AX101" s="1">
        <f t="shared" si="34"/>
        <v>7</v>
      </c>
      <c r="AY101" s="1" t="str">
        <f t="shared" si="35"/>
        <v/>
      </c>
      <c r="AZ101" s="1" t="str">
        <f t="shared" si="35"/>
        <v/>
      </c>
      <c r="BA101" s="1" t="str">
        <f t="shared" si="35"/>
        <v/>
      </c>
      <c r="BB101" s="1" t="str">
        <f t="shared" si="35"/>
        <v/>
      </c>
    </row>
    <row r="102" spans="1:54" x14ac:dyDescent="0.25">
      <c r="A102" s="1">
        <v>101</v>
      </c>
      <c r="B102" s="1">
        <v>2.0194592032999998</v>
      </c>
      <c r="C102" s="1">
        <v>2.0270665209000001</v>
      </c>
      <c r="D102" s="1">
        <v>2.0433367650999998</v>
      </c>
      <c r="E102" s="1">
        <v>2.0053211727</v>
      </c>
      <c r="R102" s="3"/>
      <c r="S102" s="2">
        <f t="shared" si="32"/>
        <v>6.3558439999988892E-4</v>
      </c>
      <c r="T102" s="2">
        <f t="shared" si="32"/>
        <v>7.3292500000210481E-5</v>
      </c>
      <c r="U102" s="2">
        <f t="shared" si="32"/>
        <v>-3.9343690000004372E-4</v>
      </c>
      <c r="V102" s="2">
        <f t="shared" si="32"/>
        <v>3.2193289999993269E-4</v>
      </c>
      <c r="W102" s="3">
        <f>$W$2+$A102*(B$301-$W$2)/300</f>
        <v>2.0249413741653335</v>
      </c>
      <c r="X102" s="3">
        <f t="shared" si="36"/>
        <v>2.0267197885283332</v>
      </c>
      <c r="Y102" s="3">
        <f t="shared" si="36"/>
        <v>2.025506240131</v>
      </c>
      <c r="Z102" s="3">
        <f t="shared" si="36"/>
        <v>2.0284145186006666</v>
      </c>
      <c r="AA102" s="3">
        <f t="shared" si="29"/>
        <v>-5.4821708653336465E-3</v>
      </c>
      <c r="AB102" s="3">
        <f t="shared" si="29"/>
        <v>3.4673237166682469E-4</v>
      </c>
      <c r="AC102" s="3">
        <f t="shared" si="29"/>
        <v>1.7830524968999839E-2</v>
      </c>
      <c r="AD102" s="3">
        <f t="shared" si="29"/>
        <v>-2.3093345900666584E-2</v>
      </c>
      <c r="AE102" s="3">
        <f t="shared" si="30"/>
        <v>5.4821708653336465E-3</v>
      </c>
      <c r="AF102" s="3">
        <f t="shared" si="30"/>
        <v>3.4673237166682469E-4</v>
      </c>
      <c r="AG102" s="3">
        <f t="shared" si="30"/>
        <v>1.7830524968999839E-2</v>
      </c>
      <c r="AH102" s="3">
        <f t="shared" si="30"/>
        <v>2.3093345900666584E-2</v>
      </c>
      <c r="AI102" s="3" t="str">
        <f t="shared" si="33"/>
        <v/>
      </c>
      <c r="AJ102" s="3" t="str">
        <f t="shared" si="33"/>
        <v/>
      </c>
      <c r="AK102" s="3" t="str">
        <f t="shared" si="33"/>
        <v/>
      </c>
      <c r="AL102" s="3" t="str">
        <f t="shared" si="33"/>
        <v/>
      </c>
      <c r="AM102" s="1">
        <f t="shared" si="31"/>
        <v>-5.4821708653336465E-3</v>
      </c>
      <c r="AN102" s="1" t="str">
        <f t="shared" si="31"/>
        <v/>
      </c>
      <c r="AO102" s="1" t="str">
        <f t="shared" si="31"/>
        <v/>
      </c>
      <c r="AP102" s="1">
        <f t="shared" si="31"/>
        <v>-2.3093345900666584E-2</v>
      </c>
      <c r="AQ102" s="2">
        <f>B102/MAX(B$2:B102)-1</f>
        <v>0</v>
      </c>
      <c r="AR102" s="2">
        <f>C102/MAX(C$2:C102)-1</f>
        <v>-4.1021719831879633E-4</v>
      </c>
      <c r="AS102" s="2">
        <f>D102/MAX(D$2:D102)-1</f>
        <v>-1.9250921653701791E-4</v>
      </c>
      <c r="AT102" s="2">
        <f>E102/MAX(E$2:E102)-1</f>
        <v>-4.2869870948158972E-4</v>
      </c>
      <c r="AU102" s="1">
        <f t="shared" si="34"/>
        <v>0</v>
      </c>
      <c r="AV102" s="1">
        <f t="shared" si="34"/>
        <v>5</v>
      </c>
      <c r="AW102" s="1">
        <f t="shared" si="34"/>
        <v>1</v>
      </c>
      <c r="AX102" s="1">
        <f t="shared" si="34"/>
        <v>8</v>
      </c>
      <c r="AY102" s="1" t="str">
        <f t="shared" si="35"/>
        <v/>
      </c>
      <c r="AZ102" s="1" t="str">
        <f t="shared" si="35"/>
        <v/>
      </c>
      <c r="BA102" s="1">
        <f t="shared" si="35"/>
        <v>1</v>
      </c>
      <c r="BB102" s="1" t="str">
        <f t="shared" si="35"/>
        <v/>
      </c>
    </row>
    <row r="103" spans="1:54" x14ac:dyDescent="0.25">
      <c r="A103" s="1">
        <v>102</v>
      </c>
      <c r="B103" s="1">
        <v>2.0194351784000002</v>
      </c>
      <c r="C103" s="1">
        <v>2.0266208864999999</v>
      </c>
      <c r="D103" s="1">
        <v>2.0444116613999999</v>
      </c>
      <c r="E103" s="1">
        <v>2.0053611238000002</v>
      </c>
      <c r="R103" s="3"/>
      <c r="S103" s="2">
        <f t="shared" si="32"/>
        <v>-2.4024899999641747E-5</v>
      </c>
      <c r="T103" s="2">
        <f t="shared" si="32"/>
        <v>-4.4563440000011667E-4</v>
      </c>
      <c r="U103" s="2">
        <f t="shared" si="32"/>
        <v>1.0748963000000167E-3</v>
      </c>
      <c r="V103" s="2">
        <f t="shared" si="32"/>
        <v>3.9951100000212847E-5</v>
      </c>
      <c r="W103" s="3">
        <f>$W$2+$A103*(B$301-$W$2)/300</f>
        <v>2.025188318464</v>
      </c>
      <c r="X103" s="3">
        <f t="shared" si="36"/>
        <v>2.0269843408899999</v>
      </c>
      <c r="Y103" s="3">
        <f t="shared" si="36"/>
        <v>2.0257587771620003</v>
      </c>
      <c r="Z103" s="3">
        <f t="shared" si="36"/>
        <v>2.0286958504679999</v>
      </c>
      <c r="AA103" s="3">
        <f t="shared" si="29"/>
        <v>-5.7531400639998509E-3</v>
      </c>
      <c r="AB103" s="3">
        <f t="shared" si="29"/>
        <v>-3.6345438999996205E-4</v>
      </c>
      <c r="AC103" s="3">
        <f t="shared" si="29"/>
        <v>1.8652884237999601E-2</v>
      </c>
      <c r="AD103" s="3">
        <f t="shared" si="29"/>
        <v>-2.3334726667999739E-2</v>
      </c>
      <c r="AE103" s="3">
        <f t="shared" si="30"/>
        <v>5.7531400639998509E-3</v>
      </c>
      <c r="AF103" s="3">
        <f t="shared" si="30"/>
        <v>3.6345438999996205E-4</v>
      </c>
      <c r="AG103" s="3">
        <f t="shared" si="30"/>
        <v>1.8652884237999601E-2</v>
      </c>
      <c r="AH103" s="3">
        <f t="shared" si="30"/>
        <v>2.3334726667999739E-2</v>
      </c>
      <c r="AI103" s="3" t="str">
        <f t="shared" si="33"/>
        <v/>
      </c>
      <c r="AJ103" s="3">
        <f t="shared" si="33"/>
        <v>1</v>
      </c>
      <c r="AK103" s="3" t="str">
        <f t="shared" si="33"/>
        <v/>
      </c>
      <c r="AL103" s="3" t="str">
        <f t="shared" si="33"/>
        <v/>
      </c>
      <c r="AM103" s="1">
        <f t="shared" si="31"/>
        <v>-5.7531400639998509E-3</v>
      </c>
      <c r="AN103" s="1">
        <f t="shared" si="31"/>
        <v>-3.6345438999996205E-4</v>
      </c>
      <c r="AO103" s="1" t="str">
        <f t="shared" si="31"/>
        <v/>
      </c>
      <c r="AP103" s="1">
        <f t="shared" si="31"/>
        <v>-2.3334726667999739E-2</v>
      </c>
      <c r="AQ103" s="2">
        <f>B103/MAX(B$2:B103)-1</f>
        <v>-1.1896699849356374E-5</v>
      </c>
      <c r="AR103" s="2">
        <f>C103/MAX(C$2:C103)-1</f>
        <v>-6.2996903601741927E-4</v>
      </c>
      <c r="AS103" s="2">
        <f>D103/MAX(D$2:D103)-1</f>
        <v>0</v>
      </c>
      <c r="AT103" s="2">
        <f>E103/MAX(E$2:E103)-1</f>
        <v>-4.0878470590011151E-4</v>
      </c>
      <c r="AU103" s="1">
        <f t="shared" si="34"/>
        <v>1</v>
      </c>
      <c r="AV103" s="1">
        <f t="shared" si="34"/>
        <v>6</v>
      </c>
      <c r="AW103" s="1">
        <f t="shared" si="34"/>
        <v>0</v>
      </c>
      <c r="AX103" s="1">
        <f t="shared" si="34"/>
        <v>9</v>
      </c>
      <c r="AY103" s="1">
        <f t="shared" si="35"/>
        <v>1</v>
      </c>
      <c r="AZ103" s="1" t="str">
        <f t="shared" si="35"/>
        <v/>
      </c>
      <c r="BA103" s="1" t="str">
        <f t="shared" si="35"/>
        <v/>
      </c>
      <c r="BB103" s="1" t="str">
        <f t="shared" si="35"/>
        <v/>
      </c>
    </row>
    <row r="104" spans="1:54" x14ac:dyDescent="0.25">
      <c r="A104" s="1">
        <v>103</v>
      </c>
      <c r="B104" s="1">
        <v>2.0198952258</v>
      </c>
      <c r="C104" s="1">
        <v>2.0268976007999999</v>
      </c>
      <c r="D104" s="1">
        <v>2.0446897735</v>
      </c>
      <c r="E104" s="1">
        <v>2.0046998286000002</v>
      </c>
      <c r="R104" s="3"/>
      <c r="S104" s="2">
        <f t="shared" si="32"/>
        <v>4.6004739999983002E-4</v>
      </c>
      <c r="T104" s="2">
        <f t="shared" si="32"/>
        <v>2.7671429999998054E-4</v>
      </c>
      <c r="U104" s="2">
        <f t="shared" si="32"/>
        <v>2.7811210000017184E-4</v>
      </c>
      <c r="V104" s="2">
        <f t="shared" si="32"/>
        <v>-6.6129520000002273E-4</v>
      </c>
      <c r="W104" s="3">
        <f>$W$2+$A104*(B$301-$W$2)/300</f>
        <v>2.0254352627626666</v>
      </c>
      <c r="X104" s="3">
        <f t="shared" si="36"/>
        <v>2.0272488932516666</v>
      </c>
      <c r="Y104" s="3">
        <f t="shared" si="36"/>
        <v>2.0260113141930001</v>
      </c>
      <c r="Z104" s="3">
        <f t="shared" si="36"/>
        <v>2.0289771823353333</v>
      </c>
      <c r="AA104" s="3">
        <f t="shared" si="29"/>
        <v>-5.5400369626665835E-3</v>
      </c>
      <c r="AB104" s="3">
        <f t="shared" si="29"/>
        <v>-3.5129245166665157E-4</v>
      </c>
      <c r="AC104" s="3">
        <f t="shared" si="29"/>
        <v>1.8678459306999962E-2</v>
      </c>
      <c r="AD104" s="3">
        <f t="shared" si="29"/>
        <v>-2.4277353735333129E-2</v>
      </c>
      <c r="AE104" s="3">
        <f t="shared" si="30"/>
        <v>5.5400369626665835E-3</v>
      </c>
      <c r="AF104" s="3">
        <f t="shared" si="30"/>
        <v>3.5129245166665157E-4</v>
      </c>
      <c r="AG104" s="3">
        <f t="shared" si="30"/>
        <v>1.8678459306999962E-2</v>
      </c>
      <c r="AH104" s="3">
        <f t="shared" si="30"/>
        <v>2.4277353735333129E-2</v>
      </c>
      <c r="AI104" s="3" t="str">
        <f t="shared" si="33"/>
        <v/>
      </c>
      <c r="AJ104" s="3" t="str">
        <f t="shared" si="33"/>
        <v/>
      </c>
      <c r="AK104" s="3" t="str">
        <f t="shared" si="33"/>
        <v/>
      </c>
      <c r="AL104" s="3" t="str">
        <f t="shared" si="33"/>
        <v/>
      </c>
      <c r="AM104" s="1">
        <f t="shared" si="31"/>
        <v>-5.5400369626665835E-3</v>
      </c>
      <c r="AN104" s="1">
        <f t="shared" si="31"/>
        <v>-3.5129245166665157E-4</v>
      </c>
      <c r="AO104" s="1" t="str">
        <f t="shared" si="31"/>
        <v/>
      </c>
      <c r="AP104" s="1">
        <f t="shared" si="31"/>
        <v>-2.4277353735333129E-2</v>
      </c>
      <c r="AQ104" s="2">
        <f>B104/MAX(B$2:B104)-1</f>
        <v>0</v>
      </c>
      <c r="AR104" s="2">
        <f>C104/MAX(C$2:C104)-1</f>
        <v>-4.9351530636265739E-4</v>
      </c>
      <c r="AS104" s="2">
        <f>D104/MAX(D$2:D104)-1</f>
        <v>0</v>
      </c>
      <c r="AT104" s="2">
        <f>E104/MAX(E$2:E104)-1</f>
        <v>-7.3841355169301792E-4</v>
      </c>
      <c r="AU104" s="1">
        <f t="shared" si="34"/>
        <v>0</v>
      </c>
      <c r="AV104" s="1">
        <f t="shared" si="34"/>
        <v>7</v>
      </c>
      <c r="AW104" s="1">
        <f t="shared" si="34"/>
        <v>0</v>
      </c>
      <c r="AX104" s="1">
        <f t="shared" si="34"/>
        <v>10</v>
      </c>
      <c r="AY104" s="1" t="str">
        <f t="shared" si="35"/>
        <v/>
      </c>
      <c r="AZ104" s="1">
        <f t="shared" si="35"/>
        <v>7</v>
      </c>
      <c r="BA104" s="1" t="str">
        <f t="shared" si="35"/>
        <v/>
      </c>
      <c r="BB104" s="1" t="str">
        <f t="shared" si="35"/>
        <v/>
      </c>
    </row>
    <row r="105" spans="1:54" x14ac:dyDescent="0.25">
      <c r="A105" s="1">
        <v>104</v>
      </c>
      <c r="B105" s="1">
        <v>2.0199440052000002</v>
      </c>
      <c r="C105" s="1">
        <v>2.0284809396000001</v>
      </c>
      <c r="D105" s="1">
        <v>2.0453731699</v>
      </c>
      <c r="E105" s="1">
        <v>2.0045929598000001</v>
      </c>
      <c r="R105" s="3"/>
      <c r="S105" s="2">
        <f t="shared" si="32"/>
        <v>4.8779400000142914E-5</v>
      </c>
      <c r="T105" s="2">
        <f t="shared" si="32"/>
        <v>1.5833388000001669E-3</v>
      </c>
      <c r="U105" s="2">
        <f t="shared" si="32"/>
        <v>6.8339639999992485E-4</v>
      </c>
      <c r="V105" s="2">
        <f t="shared" si="32"/>
        <v>-1.068688000001039E-4</v>
      </c>
      <c r="W105" s="3">
        <f>$W$2+$A105*(B$301-$W$2)/300</f>
        <v>2.0256822070613332</v>
      </c>
      <c r="X105" s="3">
        <f t="shared" si="36"/>
        <v>2.0275134456133332</v>
      </c>
      <c r="Y105" s="3">
        <f t="shared" si="36"/>
        <v>2.0262638512239999</v>
      </c>
      <c r="Z105" s="3">
        <f t="shared" si="36"/>
        <v>2.0292585142026667</v>
      </c>
      <c r="AA105" s="3">
        <f t="shared" si="29"/>
        <v>-5.7382018613330033E-3</v>
      </c>
      <c r="AB105" s="3">
        <f t="shared" si="29"/>
        <v>9.6749398666684527E-4</v>
      </c>
      <c r="AC105" s="3">
        <f t="shared" si="29"/>
        <v>1.9109318676000075E-2</v>
      </c>
      <c r="AD105" s="3">
        <f t="shared" si="29"/>
        <v>-2.4665554402666601E-2</v>
      </c>
      <c r="AE105" s="3">
        <f t="shared" si="30"/>
        <v>5.7382018613330033E-3</v>
      </c>
      <c r="AF105" s="3">
        <f t="shared" si="30"/>
        <v>9.6749398666684527E-4</v>
      </c>
      <c r="AG105" s="3">
        <f t="shared" si="30"/>
        <v>1.9109318676000075E-2</v>
      </c>
      <c r="AH105" s="3">
        <f t="shared" si="30"/>
        <v>2.4665554402666601E-2</v>
      </c>
      <c r="AI105" s="3" t="str">
        <f t="shared" si="33"/>
        <v/>
      </c>
      <c r="AJ105" s="3">
        <f t="shared" si="33"/>
        <v>1</v>
      </c>
      <c r="AK105" s="3" t="str">
        <f t="shared" si="33"/>
        <v/>
      </c>
      <c r="AL105" s="3" t="str">
        <f t="shared" si="33"/>
        <v/>
      </c>
      <c r="AM105" s="1">
        <f t="shared" si="31"/>
        <v>-5.7382018613330033E-3</v>
      </c>
      <c r="AN105" s="1" t="str">
        <f t="shared" si="31"/>
        <v/>
      </c>
      <c r="AO105" s="1" t="str">
        <f t="shared" si="31"/>
        <v/>
      </c>
      <c r="AP105" s="1">
        <f t="shared" si="31"/>
        <v>-2.4665554402666601E-2</v>
      </c>
      <c r="AQ105" s="2">
        <f>B105/MAX(B$2:B105)-1</f>
        <v>0</v>
      </c>
      <c r="AR105" s="2">
        <f>C105/MAX(C$2:C105)-1</f>
        <v>0</v>
      </c>
      <c r="AS105" s="2">
        <f>D105/MAX(D$2:D105)-1</f>
        <v>0</v>
      </c>
      <c r="AT105" s="2">
        <f>E105/MAX(E$2:E105)-1</f>
        <v>-7.9168331562795569E-4</v>
      </c>
      <c r="AU105" s="1">
        <f t="shared" si="34"/>
        <v>0</v>
      </c>
      <c r="AV105" s="1">
        <f t="shared" si="34"/>
        <v>0</v>
      </c>
      <c r="AW105" s="1">
        <f t="shared" si="34"/>
        <v>0</v>
      </c>
      <c r="AX105" s="1">
        <f t="shared" si="34"/>
        <v>11</v>
      </c>
      <c r="AY105" s="1" t="str">
        <f t="shared" si="35"/>
        <v/>
      </c>
      <c r="AZ105" s="1" t="str">
        <f t="shared" si="35"/>
        <v/>
      </c>
      <c r="BA105" s="1" t="str">
        <f t="shared" si="35"/>
        <v/>
      </c>
      <c r="BB105" s="1" t="str">
        <f t="shared" si="35"/>
        <v/>
      </c>
    </row>
    <row r="106" spans="1:54" x14ac:dyDescent="0.25">
      <c r="A106" s="1">
        <v>105</v>
      </c>
      <c r="B106" s="1">
        <v>2.0202141124000002</v>
      </c>
      <c r="C106" s="1">
        <v>2.0283035775</v>
      </c>
      <c r="D106" s="1">
        <v>2.0456588444000001</v>
      </c>
      <c r="E106" s="1">
        <v>2.0039813073000001</v>
      </c>
      <c r="R106" s="3"/>
      <c r="S106" s="2">
        <f t="shared" si="32"/>
        <v>2.7010719999998045E-4</v>
      </c>
      <c r="T106" s="2">
        <f t="shared" si="32"/>
        <v>-1.7736210000007802E-4</v>
      </c>
      <c r="U106" s="2">
        <f t="shared" si="32"/>
        <v>2.8567450000016592E-4</v>
      </c>
      <c r="V106" s="2">
        <f t="shared" si="32"/>
        <v>-6.1165249999994842E-4</v>
      </c>
      <c r="W106" s="3">
        <f>$W$2+$A106*(B$301-$W$2)/300</f>
        <v>2.0259291513599997</v>
      </c>
      <c r="X106" s="3">
        <f t="shared" si="36"/>
        <v>2.0277779979749999</v>
      </c>
      <c r="Y106" s="3">
        <f t="shared" si="36"/>
        <v>2.0265163882550001</v>
      </c>
      <c r="Z106" s="3">
        <f t="shared" si="36"/>
        <v>2.02953984607</v>
      </c>
      <c r="AA106" s="3">
        <f t="shared" si="29"/>
        <v>-5.7150389599995854E-3</v>
      </c>
      <c r="AB106" s="3">
        <f t="shared" si="29"/>
        <v>5.2557952500009719E-4</v>
      </c>
      <c r="AC106" s="3">
        <f t="shared" si="29"/>
        <v>1.9142456144999986E-2</v>
      </c>
      <c r="AD106" s="3">
        <f t="shared" si="29"/>
        <v>-2.5558538769999917E-2</v>
      </c>
      <c r="AE106" s="3">
        <f t="shared" si="30"/>
        <v>5.7150389599995854E-3</v>
      </c>
      <c r="AF106" s="3">
        <f t="shared" si="30"/>
        <v>5.2557952500009719E-4</v>
      </c>
      <c r="AG106" s="3">
        <f t="shared" si="30"/>
        <v>1.9142456144999986E-2</v>
      </c>
      <c r="AH106" s="3">
        <f t="shared" si="30"/>
        <v>2.5558538769999917E-2</v>
      </c>
      <c r="AI106" s="3" t="str">
        <f t="shared" si="33"/>
        <v/>
      </c>
      <c r="AJ106" s="3" t="str">
        <f t="shared" si="33"/>
        <v/>
      </c>
      <c r="AK106" s="3" t="str">
        <f t="shared" si="33"/>
        <v/>
      </c>
      <c r="AL106" s="3" t="str">
        <f t="shared" si="33"/>
        <v/>
      </c>
      <c r="AM106" s="1">
        <f t="shared" si="31"/>
        <v>-5.7150389599995854E-3</v>
      </c>
      <c r="AN106" s="1" t="str">
        <f t="shared" si="31"/>
        <v/>
      </c>
      <c r="AO106" s="1" t="str">
        <f t="shared" si="31"/>
        <v/>
      </c>
      <c r="AP106" s="1">
        <f t="shared" si="31"/>
        <v>-2.5558538769999917E-2</v>
      </c>
      <c r="AQ106" s="2">
        <f>B106/MAX(B$2:B106)-1</f>
        <v>0</v>
      </c>
      <c r="AR106" s="2">
        <f>C106/MAX(C$2:C106)-1</f>
        <v>-8.74359214019238E-5</v>
      </c>
      <c r="AS106" s="2">
        <f>D106/MAX(D$2:D106)-1</f>
        <v>0</v>
      </c>
      <c r="AT106" s="2">
        <f>E106/MAX(E$2:E106)-1</f>
        <v>-1.0965672881735333E-3</v>
      </c>
      <c r="AU106" s="1">
        <f t="shared" si="34"/>
        <v>0</v>
      </c>
      <c r="AV106" s="1">
        <f t="shared" si="34"/>
        <v>1</v>
      </c>
      <c r="AW106" s="1">
        <f t="shared" si="34"/>
        <v>0</v>
      </c>
      <c r="AX106" s="1">
        <f t="shared" si="34"/>
        <v>12</v>
      </c>
      <c r="AY106" s="1" t="str">
        <f t="shared" si="35"/>
        <v/>
      </c>
      <c r="AZ106" s="1" t="str">
        <f t="shared" si="35"/>
        <v/>
      </c>
      <c r="BA106" s="1" t="str">
        <f t="shared" si="35"/>
        <v/>
      </c>
      <c r="BB106" s="1" t="str">
        <f t="shared" si="35"/>
        <v/>
      </c>
    </row>
    <row r="107" spans="1:54" x14ac:dyDescent="0.25">
      <c r="A107" s="1">
        <v>106</v>
      </c>
      <c r="B107" s="1">
        <v>2.0204294221999999</v>
      </c>
      <c r="C107" s="1">
        <v>2.0275280389999999</v>
      </c>
      <c r="D107" s="1">
        <v>2.0464610577000002</v>
      </c>
      <c r="E107" s="1">
        <v>2.0039621590999999</v>
      </c>
      <c r="R107" s="3"/>
      <c r="S107" s="2">
        <f t="shared" si="32"/>
        <v>2.1530979999972999E-4</v>
      </c>
      <c r="T107" s="2">
        <f t="shared" si="32"/>
        <v>-7.7553850000011693E-4</v>
      </c>
      <c r="U107" s="2">
        <f t="shared" si="32"/>
        <v>8.022133000000764E-4</v>
      </c>
      <c r="V107" s="2">
        <f t="shared" si="32"/>
        <v>-1.914820000026296E-5</v>
      </c>
      <c r="W107" s="3">
        <f>$W$2+$A107*(B$301-$W$2)/300</f>
        <v>2.0261760956586667</v>
      </c>
      <c r="X107" s="3">
        <f t="shared" si="36"/>
        <v>2.0280425503366666</v>
      </c>
      <c r="Y107" s="3">
        <f t="shared" si="36"/>
        <v>2.0267689252859999</v>
      </c>
      <c r="Z107" s="3">
        <f t="shared" si="36"/>
        <v>2.0298211779373334</v>
      </c>
      <c r="AA107" s="3">
        <f t="shared" si="29"/>
        <v>-5.7466734586668622E-3</v>
      </c>
      <c r="AB107" s="3">
        <f t="shared" si="29"/>
        <v>-5.145113366666898E-4</v>
      </c>
      <c r="AC107" s="3">
        <f t="shared" si="29"/>
        <v>1.9692132414000252E-2</v>
      </c>
      <c r="AD107" s="3">
        <f t="shared" si="29"/>
        <v>-2.5859018837333547E-2</v>
      </c>
      <c r="AE107" s="3">
        <f t="shared" si="30"/>
        <v>5.7466734586668622E-3</v>
      </c>
      <c r="AF107" s="3">
        <f t="shared" si="30"/>
        <v>5.145113366666898E-4</v>
      </c>
      <c r="AG107" s="3">
        <f t="shared" si="30"/>
        <v>1.9692132414000252E-2</v>
      </c>
      <c r="AH107" s="3">
        <f t="shared" si="30"/>
        <v>2.5859018837333547E-2</v>
      </c>
      <c r="AI107" s="3" t="str">
        <f t="shared" si="33"/>
        <v/>
      </c>
      <c r="AJ107" s="3">
        <f t="shared" si="33"/>
        <v>1</v>
      </c>
      <c r="AK107" s="3" t="str">
        <f t="shared" si="33"/>
        <v/>
      </c>
      <c r="AL107" s="3" t="str">
        <f t="shared" si="33"/>
        <v/>
      </c>
      <c r="AM107" s="1">
        <f t="shared" si="31"/>
        <v>-5.7466734586668622E-3</v>
      </c>
      <c r="AN107" s="1">
        <f t="shared" si="31"/>
        <v>-5.145113366666898E-4</v>
      </c>
      <c r="AO107" s="1" t="str">
        <f t="shared" si="31"/>
        <v/>
      </c>
      <c r="AP107" s="1">
        <f t="shared" si="31"/>
        <v>-2.5859018837333547E-2</v>
      </c>
      <c r="AQ107" s="2">
        <f>B107/MAX(B$2:B107)-1</f>
        <v>0</v>
      </c>
      <c r="AR107" s="2">
        <f>C107/MAX(C$2:C107)-1</f>
        <v>-4.6976068712190067E-4</v>
      </c>
      <c r="AS107" s="2">
        <f>D107/MAX(D$2:D107)-1</f>
        <v>0</v>
      </c>
      <c r="AT107" s="2">
        <f>E107/MAX(E$2:E107)-1</f>
        <v>-1.1061118895332456E-3</v>
      </c>
      <c r="AU107" s="1">
        <f t="shared" si="34"/>
        <v>0</v>
      </c>
      <c r="AV107" s="1">
        <f t="shared" si="34"/>
        <v>2</v>
      </c>
      <c r="AW107" s="1">
        <f t="shared" si="34"/>
        <v>0</v>
      </c>
      <c r="AX107" s="1">
        <f t="shared" si="34"/>
        <v>13</v>
      </c>
      <c r="AY107" s="1" t="str">
        <f t="shared" si="35"/>
        <v/>
      </c>
      <c r="AZ107" s="1" t="str">
        <f t="shared" si="35"/>
        <v/>
      </c>
      <c r="BA107" s="1" t="str">
        <f t="shared" si="35"/>
        <v/>
      </c>
      <c r="BB107" s="1" t="str">
        <f t="shared" si="35"/>
        <v/>
      </c>
    </row>
    <row r="108" spans="1:54" x14ac:dyDescent="0.25">
      <c r="A108" s="1">
        <v>107</v>
      </c>
      <c r="B108" s="1">
        <v>2.0204832285999998</v>
      </c>
      <c r="C108" s="1">
        <v>2.0275035564000001</v>
      </c>
      <c r="D108" s="1">
        <v>2.0478778065999999</v>
      </c>
      <c r="E108" s="1">
        <v>2.0034427257999998</v>
      </c>
      <c r="R108" s="3"/>
      <c r="S108" s="2">
        <f t="shared" si="32"/>
        <v>5.3806399999967169E-5</v>
      </c>
      <c r="T108" s="2">
        <f t="shared" si="32"/>
        <v>-2.4482599999764432E-5</v>
      </c>
      <c r="U108" s="2">
        <f t="shared" si="32"/>
        <v>1.4167488999996536E-3</v>
      </c>
      <c r="V108" s="2">
        <f t="shared" si="32"/>
        <v>-5.194333000000384E-4</v>
      </c>
      <c r="W108" s="3">
        <f>$W$2+$A108*(B$301-$W$2)/300</f>
        <v>2.0264230399573333</v>
      </c>
      <c r="X108" s="3">
        <f t="shared" si="36"/>
        <v>2.0283071026983333</v>
      </c>
      <c r="Y108" s="3">
        <f t="shared" si="36"/>
        <v>2.0270214623170002</v>
      </c>
      <c r="Z108" s="3">
        <f t="shared" si="36"/>
        <v>2.0301025098046668</v>
      </c>
      <c r="AA108" s="3">
        <f t="shared" si="29"/>
        <v>-5.9398113573334577E-3</v>
      </c>
      <c r="AB108" s="3">
        <f t="shared" si="29"/>
        <v>-8.035462983331243E-4</v>
      </c>
      <c r="AC108" s="3">
        <f t="shared" si="29"/>
        <v>2.085634428299965E-2</v>
      </c>
      <c r="AD108" s="3">
        <f t="shared" si="29"/>
        <v>-2.6659784004666953E-2</v>
      </c>
      <c r="AE108" s="3">
        <f t="shared" si="30"/>
        <v>5.9398113573334577E-3</v>
      </c>
      <c r="AF108" s="3">
        <f t="shared" si="30"/>
        <v>8.035462983331243E-4</v>
      </c>
      <c r="AG108" s="3">
        <f t="shared" si="30"/>
        <v>2.085634428299965E-2</v>
      </c>
      <c r="AH108" s="3">
        <f t="shared" si="30"/>
        <v>2.6659784004666953E-2</v>
      </c>
      <c r="AI108" s="3" t="str">
        <f t="shared" si="33"/>
        <v/>
      </c>
      <c r="AJ108" s="3" t="str">
        <f t="shared" si="33"/>
        <v/>
      </c>
      <c r="AK108" s="3" t="str">
        <f t="shared" si="33"/>
        <v/>
      </c>
      <c r="AL108" s="3" t="str">
        <f t="shared" si="33"/>
        <v/>
      </c>
      <c r="AM108" s="1">
        <f t="shared" si="31"/>
        <v>-5.9398113573334577E-3</v>
      </c>
      <c r="AN108" s="1">
        <f t="shared" si="31"/>
        <v>-8.035462983331243E-4</v>
      </c>
      <c r="AO108" s="1" t="str">
        <f t="shared" si="31"/>
        <v/>
      </c>
      <c r="AP108" s="1">
        <f t="shared" si="31"/>
        <v>-2.6659784004666953E-2</v>
      </c>
      <c r="AQ108" s="2">
        <f>B108/MAX(B$2:B108)-1</f>
        <v>0</v>
      </c>
      <c r="AR108" s="2">
        <f>C108/MAX(C$2:C108)-1</f>
        <v>-4.8183011282953991E-4</v>
      </c>
      <c r="AS108" s="2">
        <f>D108/MAX(D$2:D108)-1</f>
        <v>0</v>
      </c>
      <c r="AT108" s="2">
        <f>E108/MAX(E$2:E108)-1</f>
        <v>-1.3650283297937937E-3</v>
      </c>
      <c r="AU108" s="1">
        <f t="shared" si="34"/>
        <v>0</v>
      </c>
      <c r="AV108" s="1">
        <f t="shared" si="34"/>
        <v>3</v>
      </c>
      <c r="AW108" s="1">
        <f t="shared" si="34"/>
        <v>0</v>
      </c>
      <c r="AX108" s="1">
        <f t="shared" si="34"/>
        <v>14</v>
      </c>
      <c r="AY108" s="1" t="str">
        <f t="shared" si="35"/>
        <v/>
      </c>
      <c r="AZ108" s="1" t="str">
        <f t="shared" si="35"/>
        <v/>
      </c>
      <c r="BA108" s="1" t="str">
        <f t="shared" si="35"/>
        <v/>
      </c>
      <c r="BB108" s="1" t="str">
        <f t="shared" si="35"/>
        <v/>
      </c>
    </row>
    <row r="109" spans="1:54" x14ac:dyDescent="0.25">
      <c r="A109" s="1">
        <v>108</v>
      </c>
      <c r="B109" s="1">
        <v>2.0202818147000001</v>
      </c>
      <c r="C109" s="1">
        <v>2.0257791376999998</v>
      </c>
      <c r="D109" s="1">
        <v>2.0487152500999999</v>
      </c>
      <c r="E109" s="1">
        <v>2.0027444330000002</v>
      </c>
      <c r="R109" s="3"/>
      <c r="S109" s="2">
        <f t="shared" si="32"/>
        <v>-2.0141389999972503E-4</v>
      </c>
      <c r="T109" s="2">
        <f t="shared" si="32"/>
        <v>-1.7244187000002853E-3</v>
      </c>
      <c r="U109" s="2">
        <f t="shared" si="32"/>
        <v>8.3744350000003465E-4</v>
      </c>
      <c r="V109" s="2">
        <f t="shared" si="32"/>
        <v>-6.9829279999966687E-4</v>
      </c>
      <c r="W109" s="3">
        <f>$W$2+$A109*(B$301-$W$2)/300</f>
        <v>2.0266699842559999</v>
      </c>
      <c r="X109" s="3">
        <f t="shared" si="36"/>
        <v>2.0285716550599999</v>
      </c>
      <c r="Y109" s="3">
        <f t="shared" si="36"/>
        <v>2.027273999348</v>
      </c>
      <c r="Z109" s="3">
        <f t="shared" si="36"/>
        <v>2.0303838416720001</v>
      </c>
      <c r="AA109" s="3">
        <f t="shared" si="29"/>
        <v>-6.3881695559997453E-3</v>
      </c>
      <c r="AB109" s="3">
        <f t="shared" si="29"/>
        <v>-2.7925173600000797E-3</v>
      </c>
      <c r="AC109" s="3">
        <f t="shared" si="29"/>
        <v>2.1441250751999874E-2</v>
      </c>
      <c r="AD109" s="3">
        <f t="shared" si="29"/>
        <v>-2.7639408671999988E-2</v>
      </c>
      <c r="AE109" s="3">
        <f t="shared" si="30"/>
        <v>6.3881695559997453E-3</v>
      </c>
      <c r="AF109" s="3">
        <f t="shared" si="30"/>
        <v>2.7925173600000797E-3</v>
      </c>
      <c r="AG109" s="3">
        <f t="shared" si="30"/>
        <v>2.1441250751999874E-2</v>
      </c>
      <c r="AH109" s="3">
        <f t="shared" si="30"/>
        <v>2.7639408671999988E-2</v>
      </c>
      <c r="AI109" s="3" t="str">
        <f t="shared" si="33"/>
        <v/>
      </c>
      <c r="AJ109" s="3" t="str">
        <f t="shared" si="33"/>
        <v/>
      </c>
      <c r="AK109" s="3" t="str">
        <f t="shared" si="33"/>
        <v/>
      </c>
      <c r="AL109" s="3" t="str">
        <f t="shared" si="33"/>
        <v/>
      </c>
      <c r="AM109" s="1">
        <f t="shared" si="31"/>
        <v>-6.3881695559997453E-3</v>
      </c>
      <c r="AN109" s="1">
        <f t="shared" si="31"/>
        <v>-2.7925173600000797E-3</v>
      </c>
      <c r="AO109" s="1" t="str">
        <f t="shared" si="31"/>
        <v/>
      </c>
      <c r="AP109" s="1">
        <f t="shared" si="31"/>
        <v>-2.7639408671999988E-2</v>
      </c>
      <c r="AQ109" s="2">
        <f>B109/MAX(B$2:B109)-1</f>
        <v>-9.968600439180797E-5</v>
      </c>
      <c r="AR109" s="2">
        <f>C109/MAX(C$2:C109)-1</f>
        <v>-1.3319335899369955E-3</v>
      </c>
      <c r="AS109" s="2">
        <f>D109/MAX(D$2:D109)-1</f>
        <v>0</v>
      </c>
      <c r="AT109" s="2">
        <f>E109/MAX(E$2:E109)-1</f>
        <v>-1.7130989791640516E-3</v>
      </c>
      <c r="AU109" s="1">
        <f t="shared" si="34"/>
        <v>1</v>
      </c>
      <c r="AV109" s="1">
        <f t="shared" si="34"/>
        <v>4</v>
      </c>
      <c r="AW109" s="1">
        <f t="shared" si="34"/>
        <v>0</v>
      </c>
      <c r="AX109" s="1">
        <f t="shared" si="34"/>
        <v>15</v>
      </c>
      <c r="AY109" s="1" t="str">
        <f t="shared" si="35"/>
        <v/>
      </c>
      <c r="AZ109" s="1" t="str">
        <f t="shared" si="35"/>
        <v/>
      </c>
      <c r="BA109" s="1" t="str">
        <f t="shared" si="35"/>
        <v/>
      </c>
      <c r="BB109" s="1" t="str">
        <f t="shared" si="35"/>
        <v/>
      </c>
    </row>
    <row r="110" spans="1:54" x14ac:dyDescent="0.25">
      <c r="A110" s="1">
        <v>109</v>
      </c>
      <c r="B110" s="1">
        <v>2.0201406733999998</v>
      </c>
      <c r="C110" s="1">
        <v>2.0263712635000002</v>
      </c>
      <c r="D110" s="1">
        <v>2.0490891419000001</v>
      </c>
      <c r="E110" s="1">
        <v>2.0030119227999998</v>
      </c>
      <c r="R110" s="3"/>
      <c r="S110" s="2">
        <f t="shared" si="32"/>
        <v>-1.4114130000031366E-4</v>
      </c>
      <c r="T110" s="2">
        <f t="shared" si="32"/>
        <v>5.9212580000034265E-4</v>
      </c>
      <c r="U110" s="2">
        <f t="shared" si="32"/>
        <v>3.738918000002478E-4</v>
      </c>
      <c r="V110" s="2">
        <f t="shared" si="32"/>
        <v>2.6748979999968725E-4</v>
      </c>
      <c r="W110" s="3">
        <f>$W$2+$A110*(B$301-$W$2)/300</f>
        <v>2.0269169285546664</v>
      </c>
      <c r="X110" s="3">
        <f t="shared" si="36"/>
        <v>2.0288362074216666</v>
      </c>
      <c r="Y110" s="3">
        <f t="shared" si="36"/>
        <v>2.0275265363790003</v>
      </c>
      <c r="Z110" s="3">
        <f t="shared" si="36"/>
        <v>2.0306651735393335</v>
      </c>
      <c r="AA110" s="3">
        <f t="shared" si="29"/>
        <v>-6.7762551546666216E-3</v>
      </c>
      <c r="AB110" s="3">
        <f t="shared" si="29"/>
        <v>-2.4649439216664071E-3</v>
      </c>
      <c r="AC110" s="3">
        <f t="shared" si="29"/>
        <v>2.1562605520999867E-2</v>
      </c>
      <c r="AD110" s="3">
        <f t="shared" si="29"/>
        <v>-2.7653250739333668E-2</v>
      </c>
      <c r="AE110" s="3">
        <f t="shared" si="30"/>
        <v>6.7762551546666216E-3</v>
      </c>
      <c r="AF110" s="3">
        <f t="shared" si="30"/>
        <v>2.4649439216664071E-3</v>
      </c>
      <c r="AG110" s="3">
        <f t="shared" si="30"/>
        <v>2.1562605520999867E-2</v>
      </c>
      <c r="AH110" s="3">
        <f t="shared" si="30"/>
        <v>2.7653250739333668E-2</v>
      </c>
      <c r="AI110" s="3" t="str">
        <f t="shared" si="33"/>
        <v/>
      </c>
      <c r="AJ110" s="3" t="str">
        <f t="shared" si="33"/>
        <v/>
      </c>
      <c r="AK110" s="3" t="str">
        <f t="shared" si="33"/>
        <v/>
      </c>
      <c r="AL110" s="3" t="str">
        <f t="shared" si="33"/>
        <v/>
      </c>
      <c r="AM110" s="1">
        <f t="shared" si="31"/>
        <v>-6.7762551546666216E-3</v>
      </c>
      <c r="AN110" s="1">
        <f t="shared" si="31"/>
        <v>-2.4649439216664071E-3</v>
      </c>
      <c r="AO110" s="1" t="str">
        <f t="shared" si="31"/>
        <v/>
      </c>
      <c r="AP110" s="1">
        <f t="shared" si="31"/>
        <v>-2.7653250739333668E-2</v>
      </c>
      <c r="AQ110" s="2">
        <f>B110/MAX(B$2:B110)-1</f>
        <v>-1.6954122417411899E-4</v>
      </c>
      <c r="AR110" s="2">
        <f>C110/MAX(C$2:C110)-1</f>
        <v>-1.0400275688150495E-3</v>
      </c>
      <c r="AS110" s="2">
        <f>D110/MAX(D$2:D110)-1</f>
        <v>0</v>
      </c>
      <c r="AT110" s="2">
        <f>E110/MAX(E$2:E110)-1</f>
        <v>-1.5797661589117551E-3</v>
      </c>
      <c r="AU110" s="1">
        <f t="shared" si="34"/>
        <v>2</v>
      </c>
      <c r="AV110" s="1">
        <f t="shared" si="34"/>
        <v>5</v>
      </c>
      <c r="AW110" s="1">
        <f t="shared" si="34"/>
        <v>0</v>
      </c>
      <c r="AX110" s="1">
        <f t="shared" si="34"/>
        <v>16</v>
      </c>
      <c r="AY110" s="1" t="str">
        <f t="shared" si="35"/>
        <v/>
      </c>
      <c r="AZ110" s="1" t="str">
        <f t="shared" si="35"/>
        <v/>
      </c>
      <c r="BA110" s="1" t="str">
        <f t="shared" si="35"/>
        <v/>
      </c>
      <c r="BB110" s="1" t="str">
        <f t="shared" si="35"/>
        <v/>
      </c>
    </row>
    <row r="111" spans="1:54" x14ac:dyDescent="0.25">
      <c r="A111" s="1">
        <v>110</v>
      </c>
      <c r="B111" s="1">
        <v>2.0201741442999999</v>
      </c>
      <c r="C111" s="1">
        <v>2.0281050208</v>
      </c>
      <c r="D111" s="1">
        <v>2.0496413787000001</v>
      </c>
      <c r="E111" s="1">
        <v>2.0035692932</v>
      </c>
      <c r="R111" s="3"/>
      <c r="S111" s="2">
        <f t="shared" si="32"/>
        <v>3.3470900000054371E-5</v>
      </c>
      <c r="T111" s="2">
        <f t="shared" si="32"/>
        <v>1.7337572999998052E-3</v>
      </c>
      <c r="U111" s="2">
        <f t="shared" si="32"/>
        <v>5.5223679999993891E-4</v>
      </c>
      <c r="V111" s="2">
        <f t="shared" si="32"/>
        <v>5.5737040000014559E-4</v>
      </c>
      <c r="W111" s="3">
        <f>$W$2+$A111*(B$301-$W$2)/300</f>
        <v>2.0271638728533334</v>
      </c>
      <c r="X111" s="3">
        <f t="shared" si="36"/>
        <v>2.0291007597833333</v>
      </c>
      <c r="Y111" s="3">
        <f t="shared" si="36"/>
        <v>2.0277790734100001</v>
      </c>
      <c r="Z111" s="3">
        <f t="shared" si="36"/>
        <v>2.0309465054066669</v>
      </c>
      <c r="AA111" s="3">
        <f t="shared" si="29"/>
        <v>-6.989728553333574E-3</v>
      </c>
      <c r="AB111" s="3">
        <f t="shared" si="29"/>
        <v>-9.9573898333327193E-4</v>
      </c>
      <c r="AC111" s="3">
        <f t="shared" si="29"/>
        <v>2.1862305289999995E-2</v>
      </c>
      <c r="AD111" s="3">
        <f t="shared" si="29"/>
        <v>-2.737721220666689E-2</v>
      </c>
      <c r="AE111" s="3">
        <f t="shared" si="30"/>
        <v>6.989728553333574E-3</v>
      </c>
      <c r="AF111" s="3">
        <f t="shared" si="30"/>
        <v>9.9573898333327193E-4</v>
      </c>
      <c r="AG111" s="3">
        <f t="shared" si="30"/>
        <v>2.1862305289999995E-2</v>
      </c>
      <c r="AH111" s="3">
        <f t="shared" si="30"/>
        <v>2.737721220666689E-2</v>
      </c>
      <c r="AI111" s="3" t="str">
        <f t="shared" si="33"/>
        <v/>
      </c>
      <c r="AJ111" s="3" t="str">
        <f t="shared" si="33"/>
        <v/>
      </c>
      <c r="AK111" s="3" t="str">
        <f t="shared" si="33"/>
        <v/>
      </c>
      <c r="AL111" s="3" t="str">
        <f t="shared" si="33"/>
        <v/>
      </c>
      <c r="AM111" s="1">
        <f t="shared" si="31"/>
        <v>-6.989728553333574E-3</v>
      </c>
      <c r="AN111" s="1">
        <f t="shared" si="31"/>
        <v>-9.9573898333327193E-4</v>
      </c>
      <c r="AO111" s="1" t="str">
        <f t="shared" si="31"/>
        <v/>
      </c>
      <c r="AP111" s="1">
        <f t="shared" si="31"/>
        <v>-2.737721220666689E-2</v>
      </c>
      <c r="AQ111" s="2">
        <f>B111/MAX(B$2:B111)-1</f>
        <v>-1.5297543460146557E-4</v>
      </c>
      <c r="AR111" s="2">
        <f>C111/MAX(C$2:C111)-1</f>
        <v>-1.8532035113638656E-4</v>
      </c>
      <c r="AS111" s="2">
        <f>D111/MAX(D$2:D111)-1</f>
        <v>0</v>
      </c>
      <c r="AT111" s="2">
        <f>E111/MAX(E$2:E111)-1</f>
        <v>-1.3019396124145377E-3</v>
      </c>
      <c r="AU111" s="1">
        <f t="shared" si="34"/>
        <v>3</v>
      </c>
      <c r="AV111" s="1">
        <f t="shared" si="34"/>
        <v>6</v>
      </c>
      <c r="AW111" s="1">
        <f t="shared" si="34"/>
        <v>0</v>
      </c>
      <c r="AX111" s="1">
        <f t="shared" si="34"/>
        <v>17</v>
      </c>
      <c r="AY111" s="1">
        <f t="shared" si="35"/>
        <v>3</v>
      </c>
      <c r="AZ111" s="1">
        <f t="shared" si="35"/>
        <v>6</v>
      </c>
      <c r="BA111" s="1" t="str">
        <f t="shared" si="35"/>
        <v/>
      </c>
      <c r="BB111" s="1" t="str">
        <f t="shared" si="35"/>
        <v/>
      </c>
    </row>
    <row r="112" spans="1:54" x14ac:dyDescent="0.25">
      <c r="A112" s="1">
        <v>111</v>
      </c>
      <c r="B112" s="1">
        <v>2.0206594658000001</v>
      </c>
      <c r="C112" s="1">
        <v>2.0289948548000001</v>
      </c>
      <c r="D112" s="1">
        <v>2.0500271069</v>
      </c>
      <c r="E112" s="1">
        <v>2.0034988448000002</v>
      </c>
      <c r="R112" s="3"/>
      <c r="S112" s="2">
        <f t="shared" si="32"/>
        <v>4.8532150000024643E-4</v>
      </c>
      <c r="T112" s="2">
        <f t="shared" si="32"/>
        <v>8.8983400000008928E-4</v>
      </c>
      <c r="U112" s="2">
        <f t="shared" si="32"/>
        <v>3.8572819999993513E-4</v>
      </c>
      <c r="V112" s="2">
        <f t="shared" si="32"/>
        <v>-7.0448399999811784E-5</v>
      </c>
      <c r="W112" s="3">
        <f>$W$2+$A112*(B$301-$W$2)/300</f>
        <v>2.027410817152</v>
      </c>
      <c r="X112" s="3">
        <f t="shared" si="36"/>
        <v>2.0293653121449999</v>
      </c>
      <c r="Y112" s="3">
        <f t="shared" si="36"/>
        <v>2.0280316104409999</v>
      </c>
      <c r="Z112" s="3">
        <f t="shared" si="36"/>
        <v>2.0312278372739998</v>
      </c>
      <c r="AA112" s="3">
        <f t="shared" si="29"/>
        <v>-6.7513513519998902E-3</v>
      </c>
      <c r="AB112" s="3">
        <f t="shared" si="29"/>
        <v>-3.7045734499985272E-4</v>
      </c>
      <c r="AC112" s="3">
        <f t="shared" si="29"/>
        <v>2.1995496459000119E-2</v>
      </c>
      <c r="AD112" s="3">
        <f t="shared" si="29"/>
        <v>-2.7728992473999625E-2</v>
      </c>
      <c r="AE112" s="3">
        <f t="shared" si="30"/>
        <v>6.7513513519998902E-3</v>
      </c>
      <c r="AF112" s="3">
        <f t="shared" si="30"/>
        <v>3.7045734499985272E-4</v>
      </c>
      <c r="AG112" s="3">
        <f t="shared" si="30"/>
        <v>2.1995496459000119E-2</v>
      </c>
      <c r="AH112" s="3">
        <f t="shared" si="30"/>
        <v>2.7728992473999625E-2</v>
      </c>
      <c r="AI112" s="3" t="str">
        <f t="shared" si="33"/>
        <v/>
      </c>
      <c r="AJ112" s="3" t="str">
        <f t="shared" si="33"/>
        <v/>
      </c>
      <c r="AK112" s="3" t="str">
        <f t="shared" si="33"/>
        <v/>
      </c>
      <c r="AL112" s="3" t="str">
        <f t="shared" si="33"/>
        <v/>
      </c>
      <c r="AM112" s="1">
        <f t="shared" si="31"/>
        <v>-6.7513513519998902E-3</v>
      </c>
      <c r="AN112" s="1">
        <f t="shared" si="31"/>
        <v>-3.7045734499985272E-4</v>
      </c>
      <c r="AO112" s="1" t="str">
        <f t="shared" si="31"/>
        <v/>
      </c>
      <c r="AP112" s="1">
        <f t="shared" si="31"/>
        <v>-2.7728992473999625E-2</v>
      </c>
      <c r="AQ112" s="2">
        <f>B112/MAX(B$2:B112)-1</f>
        <v>0</v>
      </c>
      <c r="AR112" s="2">
        <f>C112/MAX(C$2:C112)-1</f>
        <v>0</v>
      </c>
      <c r="AS112" s="2">
        <f>D112/MAX(D$2:D112)-1</f>
        <v>0</v>
      </c>
      <c r="AT112" s="2">
        <f>E112/MAX(E$2:E112)-1</f>
        <v>-1.3370552835700877E-3</v>
      </c>
      <c r="AU112" s="1">
        <f t="shared" si="34"/>
        <v>0</v>
      </c>
      <c r="AV112" s="1">
        <f t="shared" si="34"/>
        <v>0</v>
      </c>
      <c r="AW112" s="1">
        <f t="shared" si="34"/>
        <v>0</v>
      </c>
      <c r="AX112" s="1">
        <f t="shared" si="34"/>
        <v>18</v>
      </c>
      <c r="AY112" s="1" t="str">
        <f t="shared" si="35"/>
        <v/>
      </c>
      <c r="AZ112" s="1" t="str">
        <f t="shared" si="35"/>
        <v/>
      </c>
      <c r="BA112" s="1" t="str">
        <f t="shared" si="35"/>
        <v/>
      </c>
      <c r="BB112" s="1" t="str">
        <f t="shared" si="35"/>
        <v/>
      </c>
    </row>
    <row r="113" spans="1:54" x14ac:dyDescent="0.25">
      <c r="A113" s="1">
        <v>112</v>
      </c>
      <c r="B113" s="1">
        <v>2.0211843466000001</v>
      </c>
      <c r="C113" s="1">
        <v>2.0311890821</v>
      </c>
      <c r="D113" s="1">
        <v>2.0503881303</v>
      </c>
      <c r="E113" s="1">
        <v>2.0038691602999998</v>
      </c>
      <c r="R113" s="3"/>
      <c r="S113" s="2">
        <f t="shared" si="32"/>
        <v>5.2488080000001602E-4</v>
      </c>
      <c r="T113" s="2">
        <f t="shared" si="32"/>
        <v>2.1942272999999624E-3</v>
      </c>
      <c r="U113" s="2">
        <f t="shared" si="32"/>
        <v>3.6102339999999344E-4</v>
      </c>
      <c r="V113" s="2">
        <f t="shared" si="32"/>
        <v>3.7031549999966273E-4</v>
      </c>
      <c r="W113" s="3">
        <f>$W$2+$A113*(B$301-$W$2)/300</f>
        <v>2.0276577614506666</v>
      </c>
      <c r="X113" s="3">
        <f t="shared" si="36"/>
        <v>2.0296298645066666</v>
      </c>
      <c r="Y113" s="3">
        <f t="shared" si="36"/>
        <v>2.0282841474720001</v>
      </c>
      <c r="Z113" s="3">
        <f t="shared" si="36"/>
        <v>2.0315091691413332</v>
      </c>
      <c r="AA113" s="3">
        <f t="shared" si="29"/>
        <v>-6.4734148506664368E-3</v>
      </c>
      <c r="AB113" s="3">
        <f t="shared" si="29"/>
        <v>1.5592175933334396E-3</v>
      </c>
      <c r="AC113" s="3">
        <f t="shared" si="29"/>
        <v>2.2103982827999857E-2</v>
      </c>
      <c r="AD113" s="3">
        <f t="shared" si="29"/>
        <v>-2.764000884133333E-2</v>
      </c>
      <c r="AE113" s="3">
        <f t="shared" si="30"/>
        <v>6.4734148506664368E-3</v>
      </c>
      <c r="AF113" s="3">
        <f t="shared" si="30"/>
        <v>1.5592175933334396E-3</v>
      </c>
      <c r="AG113" s="3">
        <f t="shared" si="30"/>
        <v>2.2103982827999857E-2</v>
      </c>
      <c r="AH113" s="3">
        <f t="shared" si="30"/>
        <v>2.764000884133333E-2</v>
      </c>
      <c r="AI113" s="3" t="str">
        <f t="shared" si="33"/>
        <v/>
      </c>
      <c r="AJ113" s="3">
        <f t="shared" si="33"/>
        <v>1</v>
      </c>
      <c r="AK113" s="3" t="str">
        <f t="shared" si="33"/>
        <v/>
      </c>
      <c r="AL113" s="3" t="str">
        <f t="shared" si="33"/>
        <v/>
      </c>
      <c r="AM113" s="1">
        <f t="shared" si="31"/>
        <v>-6.4734148506664368E-3</v>
      </c>
      <c r="AN113" s="1" t="str">
        <f t="shared" si="31"/>
        <v/>
      </c>
      <c r="AO113" s="1" t="str">
        <f t="shared" si="31"/>
        <v/>
      </c>
      <c r="AP113" s="1">
        <f t="shared" si="31"/>
        <v>-2.764000884133333E-2</v>
      </c>
      <c r="AQ113" s="2">
        <f>B113/MAX(B$2:B113)-1</f>
        <v>0</v>
      </c>
      <c r="AR113" s="2">
        <f>C113/MAX(C$2:C113)-1</f>
        <v>0</v>
      </c>
      <c r="AS113" s="2">
        <f>D113/MAX(D$2:D113)-1</f>
        <v>0</v>
      </c>
      <c r="AT113" s="2">
        <f>E113/MAX(E$2:E113)-1</f>
        <v>-1.152468020810371E-3</v>
      </c>
      <c r="AU113" s="1">
        <f t="shared" si="34"/>
        <v>0</v>
      </c>
      <c r="AV113" s="1">
        <f t="shared" si="34"/>
        <v>0</v>
      </c>
      <c r="AW113" s="1">
        <f t="shared" si="34"/>
        <v>0</v>
      </c>
      <c r="AX113" s="1">
        <f t="shared" si="34"/>
        <v>19</v>
      </c>
      <c r="AY113" s="1" t="str">
        <f t="shared" si="35"/>
        <v/>
      </c>
      <c r="AZ113" s="1" t="str">
        <f t="shared" si="35"/>
        <v/>
      </c>
      <c r="BA113" s="1" t="str">
        <f t="shared" si="35"/>
        <v/>
      </c>
      <c r="BB113" s="1" t="str">
        <f t="shared" si="35"/>
        <v/>
      </c>
    </row>
    <row r="114" spans="1:54" x14ac:dyDescent="0.25">
      <c r="A114" s="1">
        <v>113</v>
      </c>
      <c r="B114" s="1">
        <v>2.0218289188999998</v>
      </c>
      <c r="C114" s="1">
        <v>2.0323508607999998</v>
      </c>
      <c r="D114" s="1">
        <v>2.0508987225999999</v>
      </c>
      <c r="E114" s="1">
        <v>2.0045471776000001</v>
      </c>
      <c r="R114" s="3"/>
      <c r="S114" s="2">
        <f t="shared" si="32"/>
        <v>6.4457229999970167E-4</v>
      </c>
      <c r="T114" s="2">
        <f t="shared" si="32"/>
        <v>1.1617786999997826E-3</v>
      </c>
      <c r="U114" s="2">
        <f t="shared" si="32"/>
        <v>5.1059229999994571E-4</v>
      </c>
      <c r="V114" s="2">
        <f t="shared" si="32"/>
        <v>6.780173000002776E-4</v>
      </c>
      <c r="W114" s="3">
        <f>$W$2+$A114*(B$301-$W$2)/300</f>
        <v>2.0279047057493331</v>
      </c>
      <c r="X114" s="3">
        <f t="shared" si="36"/>
        <v>2.0298944168683333</v>
      </c>
      <c r="Y114" s="3">
        <f t="shared" si="36"/>
        <v>2.028536684503</v>
      </c>
      <c r="Z114" s="3">
        <f t="shared" si="36"/>
        <v>2.0317905010086665</v>
      </c>
      <c r="AA114" s="3">
        <f t="shared" si="29"/>
        <v>-6.0757868493332978E-3</v>
      </c>
      <c r="AB114" s="3">
        <f t="shared" si="29"/>
        <v>2.4564439316665521E-3</v>
      </c>
      <c r="AC114" s="3">
        <f t="shared" si="29"/>
        <v>2.2362038096999992E-2</v>
      </c>
      <c r="AD114" s="3">
        <f t="shared" si="29"/>
        <v>-2.724332340866642E-2</v>
      </c>
      <c r="AE114" s="3">
        <f t="shared" si="30"/>
        <v>6.0757868493332978E-3</v>
      </c>
      <c r="AF114" s="3">
        <f t="shared" si="30"/>
        <v>2.4564439316665521E-3</v>
      </c>
      <c r="AG114" s="3">
        <f t="shared" si="30"/>
        <v>2.2362038096999992E-2</v>
      </c>
      <c r="AH114" s="3">
        <f t="shared" si="30"/>
        <v>2.724332340866642E-2</v>
      </c>
      <c r="AI114" s="3" t="str">
        <f t="shared" si="33"/>
        <v/>
      </c>
      <c r="AJ114" s="3" t="str">
        <f t="shared" si="33"/>
        <v/>
      </c>
      <c r="AK114" s="3" t="str">
        <f t="shared" si="33"/>
        <v/>
      </c>
      <c r="AL114" s="3" t="str">
        <f t="shared" si="33"/>
        <v/>
      </c>
      <c r="AM114" s="1">
        <f t="shared" si="31"/>
        <v>-6.0757868493332978E-3</v>
      </c>
      <c r="AN114" s="1" t="str">
        <f t="shared" si="31"/>
        <v/>
      </c>
      <c r="AO114" s="1" t="str">
        <f t="shared" si="31"/>
        <v/>
      </c>
      <c r="AP114" s="1">
        <f t="shared" si="31"/>
        <v>-2.724332340866642E-2</v>
      </c>
      <c r="AQ114" s="2">
        <f>B114/MAX(B$2:B114)-1</f>
        <v>0</v>
      </c>
      <c r="AR114" s="2">
        <f>C114/MAX(C$2:C114)-1</f>
        <v>0</v>
      </c>
      <c r="AS114" s="2">
        <f>D114/MAX(D$2:D114)-1</f>
        <v>0</v>
      </c>
      <c r="AT114" s="2">
        <f>E114/MAX(E$2:E114)-1</f>
        <v>-8.1450388614445757E-4</v>
      </c>
      <c r="AU114" s="1">
        <f t="shared" si="34"/>
        <v>0</v>
      </c>
      <c r="AV114" s="1">
        <f t="shared" si="34"/>
        <v>0</v>
      </c>
      <c r="AW114" s="1">
        <f t="shared" si="34"/>
        <v>0</v>
      </c>
      <c r="AX114" s="1">
        <f t="shared" si="34"/>
        <v>20</v>
      </c>
      <c r="AY114" s="1" t="str">
        <f t="shared" si="35"/>
        <v/>
      </c>
      <c r="AZ114" s="1" t="str">
        <f t="shared" si="35"/>
        <v/>
      </c>
      <c r="BA114" s="1" t="str">
        <f t="shared" si="35"/>
        <v/>
      </c>
      <c r="BB114" s="1" t="str">
        <f t="shared" si="35"/>
        <v/>
      </c>
    </row>
    <row r="115" spans="1:54" x14ac:dyDescent="0.25">
      <c r="A115" s="1">
        <v>114</v>
      </c>
      <c r="B115" s="1">
        <v>2.0221536477000002</v>
      </c>
      <c r="C115" s="1">
        <v>2.0351321019999999</v>
      </c>
      <c r="D115" s="1">
        <v>2.0518768639</v>
      </c>
      <c r="E115" s="1">
        <v>2.0034160174000002</v>
      </c>
      <c r="R115" s="3"/>
      <c r="S115" s="2">
        <f t="shared" si="32"/>
        <v>3.247288000003401E-4</v>
      </c>
      <c r="T115" s="2">
        <f t="shared" si="32"/>
        <v>2.7812412000001174E-3</v>
      </c>
      <c r="U115" s="2">
        <f t="shared" si="32"/>
        <v>9.7814130000006827E-4</v>
      </c>
      <c r="V115" s="2">
        <f t="shared" si="32"/>
        <v>-1.1311601999999255E-3</v>
      </c>
      <c r="W115" s="3">
        <f>$W$2+$A115*(B$301-$W$2)/300</f>
        <v>2.0281516500480001</v>
      </c>
      <c r="X115" s="3">
        <f t="shared" si="36"/>
        <v>2.0301589692299999</v>
      </c>
      <c r="Y115" s="3">
        <f t="shared" si="36"/>
        <v>2.0287892215340002</v>
      </c>
      <c r="Z115" s="3">
        <f t="shared" si="36"/>
        <v>2.0320718328759999</v>
      </c>
      <c r="AA115" s="3">
        <f t="shared" si="29"/>
        <v>-5.9980023479999645E-3</v>
      </c>
      <c r="AB115" s="3">
        <f t="shared" si="29"/>
        <v>4.9731327699999994E-3</v>
      </c>
      <c r="AC115" s="3">
        <f t="shared" si="29"/>
        <v>2.3087642365999805E-2</v>
      </c>
      <c r="AD115" s="3">
        <f t="shared" si="29"/>
        <v>-2.8655815475999713E-2</v>
      </c>
      <c r="AE115" s="3">
        <f t="shared" si="30"/>
        <v>5.9980023479999645E-3</v>
      </c>
      <c r="AF115" s="3">
        <f t="shared" si="30"/>
        <v>4.9731327699999994E-3</v>
      </c>
      <c r="AG115" s="3">
        <f t="shared" si="30"/>
        <v>2.3087642365999805E-2</v>
      </c>
      <c r="AH115" s="3">
        <f t="shared" si="30"/>
        <v>2.8655815475999713E-2</v>
      </c>
      <c r="AI115" s="3" t="str">
        <f t="shared" si="33"/>
        <v/>
      </c>
      <c r="AJ115" s="3" t="str">
        <f t="shared" si="33"/>
        <v/>
      </c>
      <c r="AK115" s="3" t="str">
        <f t="shared" si="33"/>
        <v/>
      </c>
      <c r="AL115" s="3" t="str">
        <f t="shared" si="33"/>
        <v/>
      </c>
      <c r="AM115" s="1">
        <f t="shared" si="31"/>
        <v>-5.9980023479999645E-3</v>
      </c>
      <c r="AN115" s="1" t="str">
        <f t="shared" si="31"/>
        <v/>
      </c>
      <c r="AO115" s="1" t="str">
        <f t="shared" si="31"/>
        <v/>
      </c>
      <c r="AP115" s="1">
        <f t="shared" si="31"/>
        <v>-2.8655815475999713E-2</v>
      </c>
      <c r="AQ115" s="2">
        <f>B115/MAX(B$2:B115)-1</f>
        <v>0</v>
      </c>
      <c r="AR115" s="2">
        <f>C115/MAX(C$2:C115)-1</f>
        <v>0</v>
      </c>
      <c r="AS115" s="2">
        <f>D115/MAX(D$2:D115)-1</f>
        <v>0</v>
      </c>
      <c r="AT115" s="2">
        <f>E115/MAX(E$2:E115)-1</f>
        <v>-1.3783413843341252E-3</v>
      </c>
      <c r="AU115" s="1">
        <f t="shared" si="34"/>
        <v>0</v>
      </c>
      <c r="AV115" s="1">
        <f t="shared" si="34"/>
        <v>0</v>
      </c>
      <c r="AW115" s="1">
        <f t="shared" si="34"/>
        <v>0</v>
      </c>
      <c r="AX115" s="1">
        <f t="shared" si="34"/>
        <v>21</v>
      </c>
      <c r="AY115" s="1" t="str">
        <f t="shared" si="35"/>
        <v/>
      </c>
      <c r="AZ115" s="1" t="str">
        <f t="shared" si="35"/>
        <v/>
      </c>
      <c r="BA115" s="1" t="str">
        <f t="shared" si="35"/>
        <v/>
      </c>
      <c r="BB115" s="1" t="str">
        <f t="shared" si="35"/>
        <v/>
      </c>
    </row>
    <row r="116" spans="1:54" x14ac:dyDescent="0.25">
      <c r="A116" s="1">
        <v>115</v>
      </c>
      <c r="B116" s="1">
        <v>2.0223336452999998</v>
      </c>
      <c r="C116" s="1">
        <v>2.0339714401000002</v>
      </c>
      <c r="D116" s="1">
        <v>2.0522887970000001</v>
      </c>
      <c r="E116" s="1">
        <v>2.0035247250000001</v>
      </c>
      <c r="R116" s="3"/>
      <c r="S116" s="2">
        <f t="shared" si="32"/>
        <v>1.7999759999964837E-4</v>
      </c>
      <c r="T116" s="2">
        <f t="shared" si="32"/>
        <v>-1.1606618999997487E-3</v>
      </c>
      <c r="U116" s="2">
        <f t="shared" si="32"/>
        <v>4.1193310000009475E-4</v>
      </c>
      <c r="V116" s="2">
        <f t="shared" si="32"/>
        <v>1.087075999999243E-4</v>
      </c>
      <c r="W116" s="3">
        <f>$W$2+$A116*(B$301-$W$2)/300</f>
        <v>2.0283985943466667</v>
      </c>
      <c r="X116" s="3">
        <f t="shared" si="36"/>
        <v>2.0304235215916666</v>
      </c>
      <c r="Y116" s="3">
        <f t="shared" si="36"/>
        <v>2.029041758565</v>
      </c>
      <c r="Z116" s="3">
        <f t="shared" si="36"/>
        <v>2.0323531647433333</v>
      </c>
      <c r="AA116" s="3">
        <f t="shared" si="29"/>
        <v>-6.0649490466668787E-3</v>
      </c>
      <c r="AB116" s="3">
        <f t="shared" si="29"/>
        <v>3.5479185083335807E-3</v>
      </c>
      <c r="AC116" s="3">
        <f t="shared" si="29"/>
        <v>2.3247038435000089E-2</v>
      </c>
      <c r="AD116" s="3">
        <f t="shared" si="29"/>
        <v>-2.8828439743333156E-2</v>
      </c>
      <c r="AE116" s="3">
        <f t="shared" si="30"/>
        <v>6.0649490466668787E-3</v>
      </c>
      <c r="AF116" s="3">
        <f t="shared" si="30"/>
        <v>3.5479185083335807E-3</v>
      </c>
      <c r="AG116" s="3">
        <f t="shared" si="30"/>
        <v>2.3247038435000089E-2</v>
      </c>
      <c r="AH116" s="3">
        <f t="shared" si="30"/>
        <v>2.8828439743333156E-2</v>
      </c>
      <c r="AI116" s="3" t="str">
        <f t="shared" si="33"/>
        <v/>
      </c>
      <c r="AJ116" s="3" t="str">
        <f t="shared" si="33"/>
        <v/>
      </c>
      <c r="AK116" s="3" t="str">
        <f t="shared" si="33"/>
        <v/>
      </c>
      <c r="AL116" s="3" t="str">
        <f t="shared" si="33"/>
        <v/>
      </c>
      <c r="AM116" s="1">
        <f t="shared" si="31"/>
        <v>-6.0649490466668787E-3</v>
      </c>
      <c r="AN116" s="1" t="str">
        <f t="shared" si="31"/>
        <v/>
      </c>
      <c r="AO116" s="1" t="str">
        <f t="shared" si="31"/>
        <v/>
      </c>
      <c r="AP116" s="1">
        <f t="shared" si="31"/>
        <v>-2.8828439743333156E-2</v>
      </c>
      <c r="AQ116" s="2">
        <f>B116/MAX(B$2:B116)-1</f>
        <v>0</v>
      </c>
      <c r="AR116" s="2">
        <f>C116/MAX(C$2:C116)-1</f>
        <v>-5.7031280616093305E-4</v>
      </c>
      <c r="AS116" s="2">
        <f>D116/MAX(D$2:D116)-1</f>
        <v>0</v>
      </c>
      <c r="AT116" s="2">
        <f>E116/MAX(E$2:E116)-1</f>
        <v>-1.3241550531511992E-3</v>
      </c>
      <c r="AU116" s="1">
        <f t="shared" si="34"/>
        <v>0</v>
      </c>
      <c r="AV116" s="1">
        <f t="shared" si="34"/>
        <v>1</v>
      </c>
      <c r="AW116" s="1">
        <f t="shared" si="34"/>
        <v>0</v>
      </c>
      <c r="AX116" s="1">
        <f t="shared" si="34"/>
        <v>22</v>
      </c>
      <c r="AY116" s="1" t="str">
        <f t="shared" si="35"/>
        <v/>
      </c>
      <c r="AZ116" s="1" t="str">
        <f t="shared" si="35"/>
        <v/>
      </c>
      <c r="BA116" s="1" t="str">
        <f t="shared" si="35"/>
        <v/>
      </c>
      <c r="BB116" s="1" t="str">
        <f t="shared" si="35"/>
        <v/>
      </c>
    </row>
    <row r="117" spans="1:54" x14ac:dyDescent="0.25">
      <c r="A117" s="1">
        <v>116</v>
      </c>
      <c r="B117" s="1">
        <v>2.0225700356999998</v>
      </c>
      <c r="C117" s="1">
        <v>2.0329795702000002</v>
      </c>
      <c r="D117" s="1">
        <v>2.0523448976999998</v>
      </c>
      <c r="E117" s="1">
        <v>2.0026488874999999</v>
      </c>
      <c r="R117" s="3"/>
      <c r="S117" s="2">
        <f t="shared" si="32"/>
        <v>2.3639040000000833E-4</v>
      </c>
      <c r="T117" s="2">
        <f t="shared" si="32"/>
        <v>-9.9186989999999753E-4</v>
      </c>
      <c r="U117" s="2">
        <f t="shared" si="32"/>
        <v>5.6100699999728221E-5</v>
      </c>
      <c r="V117" s="2">
        <f t="shared" si="32"/>
        <v>-8.7583750000019833E-4</v>
      </c>
      <c r="W117" s="3">
        <f>$W$2+$A117*(B$301-$W$2)/300</f>
        <v>2.0286455386453333</v>
      </c>
      <c r="X117" s="3">
        <f t="shared" si="36"/>
        <v>2.0306880739533333</v>
      </c>
      <c r="Y117" s="3">
        <f t="shared" si="36"/>
        <v>2.0292942955959998</v>
      </c>
      <c r="Z117" s="3">
        <f t="shared" si="36"/>
        <v>2.0326344966106666</v>
      </c>
      <c r="AA117" s="3">
        <f t="shared" si="29"/>
        <v>-6.075502945333433E-3</v>
      </c>
      <c r="AB117" s="3">
        <f t="shared" si="29"/>
        <v>2.2914962466669131E-3</v>
      </c>
      <c r="AC117" s="3">
        <f t="shared" si="29"/>
        <v>2.3050602104000006E-2</v>
      </c>
      <c r="AD117" s="3">
        <f t="shared" si="29"/>
        <v>-2.9985609110666722E-2</v>
      </c>
      <c r="AE117" s="3">
        <f t="shared" si="30"/>
        <v>6.075502945333433E-3</v>
      </c>
      <c r="AF117" s="3">
        <f t="shared" si="30"/>
        <v>2.2914962466669131E-3</v>
      </c>
      <c r="AG117" s="3">
        <f t="shared" si="30"/>
        <v>2.3050602104000006E-2</v>
      </c>
      <c r="AH117" s="3">
        <f t="shared" si="30"/>
        <v>2.9985609110666722E-2</v>
      </c>
      <c r="AI117" s="3" t="str">
        <f t="shared" si="33"/>
        <v/>
      </c>
      <c r="AJ117" s="3" t="str">
        <f t="shared" si="33"/>
        <v/>
      </c>
      <c r="AK117" s="3" t="str">
        <f t="shared" si="33"/>
        <v/>
      </c>
      <c r="AL117" s="3" t="str">
        <f t="shared" si="33"/>
        <v/>
      </c>
      <c r="AM117" s="1">
        <f t="shared" si="31"/>
        <v>-6.075502945333433E-3</v>
      </c>
      <c r="AN117" s="1" t="str">
        <f t="shared" si="31"/>
        <v/>
      </c>
      <c r="AO117" s="1" t="str">
        <f t="shared" si="31"/>
        <v/>
      </c>
      <c r="AP117" s="1">
        <f t="shared" si="31"/>
        <v>-2.9985609110666722E-2</v>
      </c>
      <c r="AQ117" s="2">
        <f>B117/MAX(B$2:B117)-1</f>
        <v>0</v>
      </c>
      <c r="AR117" s="2">
        <f>C117/MAX(C$2:C117)-1</f>
        <v>-1.0576865245672806E-3</v>
      </c>
      <c r="AS117" s="2">
        <f>D117/MAX(D$2:D117)-1</f>
        <v>0</v>
      </c>
      <c r="AT117" s="2">
        <f>E117/MAX(E$2:E117)-1</f>
        <v>-1.7607245371383806E-3</v>
      </c>
      <c r="AU117" s="1">
        <f t="shared" si="34"/>
        <v>0</v>
      </c>
      <c r="AV117" s="1">
        <f t="shared" si="34"/>
        <v>2</v>
      </c>
      <c r="AW117" s="1">
        <f t="shared" si="34"/>
        <v>0</v>
      </c>
      <c r="AX117" s="1">
        <f t="shared" si="34"/>
        <v>23</v>
      </c>
      <c r="AY117" s="1" t="str">
        <f t="shared" si="35"/>
        <v/>
      </c>
      <c r="AZ117" s="1" t="str">
        <f t="shared" si="35"/>
        <v/>
      </c>
      <c r="BA117" s="1" t="str">
        <f t="shared" si="35"/>
        <v/>
      </c>
      <c r="BB117" s="1" t="str">
        <f t="shared" si="35"/>
        <v/>
      </c>
    </row>
    <row r="118" spans="1:54" x14ac:dyDescent="0.25">
      <c r="A118" s="1">
        <v>117</v>
      </c>
      <c r="B118" s="1">
        <v>2.0232461419000001</v>
      </c>
      <c r="C118" s="1">
        <v>2.0314813262999998</v>
      </c>
      <c r="D118" s="1">
        <v>2.0530314915000001</v>
      </c>
      <c r="E118" s="1">
        <v>2.0035874988</v>
      </c>
      <c r="R118" s="3"/>
      <c r="S118" s="2">
        <f t="shared" si="32"/>
        <v>6.7610620000024824E-4</v>
      </c>
      <c r="T118" s="2">
        <f t="shared" si="32"/>
        <v>-1.4982439000004177E-3</v>
      </c>
      <c r="U118" s="2">
        <f t="shared" si="32"/>
        <v>6.8659380000024584E-4</v>
      </c>
      <c r="V118" s="2">
        <f t="shared" si="32"/>
        <v>9.3861130000005843E-4</v>
      </c>
      <c r="W118" s="3">
        <f>$W$2+$A118*(B$301-$W$2)/300</f>
        <v>2.0288924829439998</v>
      </c>
      <c r="X118" s="3">
        <f t="shared" si="36"/>
        <v>2.030952626315</v>
      </c>
      <c r="Y118" s="3">
        <f t="shared" si="36"/>
        <v>2.0295468326270001</v>
      </c>
      <c r="Z118" s="3">
        <f t="shared" si="36"/>
        <v>2.032915828478</v>
      </c>
      <c r="AA118" s="3">
        <f t="shared" si="29"/>
        <v>-5.6463410439997475E-3</v>
      </c>
      <c r="AB118" s="3">
        <f t="shared" si="29"/>
        <v>5.2869998499982529E-4</v>
      </c>
      <c r="AC118" s="3">
        <f t="shared" si="29"/>
        <v>2.3484658872999997E-2</v>
      </c>
      <c r="AD118" s="3">
        <f t="shared" si="29"/>
        <v>-2.9328329678000031E-2</v>
      </c>
      <c r="AE118" s="3">
        <f t="shared" si="30"/>
        <v>5.6463410439997475E-3</v>
      </c>
      <c r="AF118" s="3">
        <f t="shared" si="30"/>
        <v>5.2869998499982529E-4</v>
      </c>
      <c r="AG118" s="3">
        <f t="shared" si="30"/>
        <v>2.3484658872999997E-2</v>
      </c>
      <c r="AH118" s="3">
        <f t="shared" si="30"/>
        <v>2.9328329678000031E-2</v>
      </c>
      <c r="AI118" s="3" t="str">
        <f t="shared" si="33"/>
        <v/>
      </c>
      <c r="AJ118" s="3" t="str">
        <f t="shared" si="33"/>
        <v/>
      </c>
      <c r="AK118" s="3" t="str">
        <f t="shared" si="33"/>
        <v/>
      </c>
      <c r="AL118" s="3" t="str">
        <f t="shared" si="33"/>
        <v/>
      </c>
      <c r="AM118" s="1">
        <f t="shared" si="31"/>
        <v>-5.6463410439997475E-3</v>
      </c>
      <c r="AN118" s="1" t="str">
        <f t="shared" si="31"/>
        <v/>
      </c>
      <c r="AO118" s="1" t="str">
        <f t="shared" si="31"/>
        <v/>
      </c>
      <c r="AP118" s="1">
        <f t="shared" si="31"/>
        <v>-2.9328329678000031E-2</v>
      </c>
      <c r="AQ118" s="2">
        <f>B118/MAX(B$2:B118)-1</f>
        <v>0</v>
      </c>
      <c r="AR118" s="2">
        <f>C118/MAX(C$2:C118)-1</f>
        <v>-1.7938765235006038E-3</v>
      </c>
      <c r="AS118" s="2">
        <f>D118/MAX(D$2:D118)-1</f>
        <v>0</v>
      </c>
      <c r="AT118" s="2">
        <f>E118/MAX(E$2:E118)-1</f>
        <v>-1.2928648589384251E-3</v>
      </c>
      <c r="AU118" s="1">
        <f t="shared" si="34"/>
        <v>0</v>
      </c>
      <c r="AV118" s="1">
        <f t="shared" si="34"/>
        <v>3</v>
      </c>
      <c r="AW118" s="1">
        <f t="shared" si="34"/>
        <v>0</v>
      </c>
      <c r="AX118" s="1">
        <f t="shared" si="34"/>
        <v>24</v>
      </c>
      <c r="AY118" s="1" t="str">
        <f t="shared" si="35"/>
        <v/>
      </c>
      <c r="AZ118" s="1" t="str">
        <f t="shared" si="35"/>
        <v/>
      </c>
      <c r="BA118" s="1" t="str">
        <f t="shared" si="35"/>
        <v/>
      </c>
      <c r="BB118" s="1" t="str">
        <f t="shared" si="35"/>
        <v/>
      </c>
    </row>
    <row r="119" spans="1:54" x14ac:dyDescent="0.25">
      <c r="A119" s="1">
        <v>118</v>
      </c>
      <c r="B119" s="1">
        <v>2.0231692888000001</v>
      </c>
      <c r="C119" s="1">
        <v>2.0322976443999998</v>
      </c>
      <c r="D119" s="1">
        <v>2.053245387</v>
      </c>
      <c r="E119" s="1">
        <v>2.0029451101999998</v>
      </c>
      <c r="R119" s="3"/>
      <c r="S119" s="2">
        <f t="shared" si="32"/>
        <v>-7.6853099999940611E-5</v>
      </c>
      <c r="T119" s="2">
        <f t="shared" si="32"/>
        <v>8.1631810000004634E-4</v>
      </c>
      <c r="U119" s="2">
        <f t="shared" si="32"/>
        <v>2.1389549999994983E-4</v>
      </c>
      <c r="V119" s="2">
        <f t="shared" si="32"/>
        <v>-6.4238860000020992E-4</v>
      </c>
      <c r="W119" s="3">
        <f>$W$2+$A119*(B$301-$W$2)/300</f>
        <v>2.0291394272426668</v>
      </c>
      <c r="X119" s="3">
        <f t="shared" si="36"/>
        <v>2.0312171786766666</v>
      </c>
      <c r="Y119" s="3">
        <f t="shared" si="36"/>
        <v>2.0297993696579999</v>
      </c>
      <c r="Z119" s="3">
        <f t="shared" si="36"/>
        <v>2.0331971603453334</v>
      </c>
      <c r="AA119" s="3">
        <f t="shared" si="29"/>
        <v>-5.9701384426666948E-3</v>
      </c>
      <c r="AB119" s="3">
        <f t="shared" si="29"/>
        <v>1.0804657233332016E-3</v>
      </c>
      <c r="AC119" s="3">
        <f t="shared" si="29"/>
        <v>2.3446017342000136E-2</v>
      </c>
      <c r="AD119" s="3">
        <f t="shared" si="29"/>
        <v>-3.0252050145333609E-2</v>
      </c>
      <c r="AE119" s="3">
        <f t="shared" si="30"/>
        <v>5.9701384426666948E-3</v>
      </c>
      <c r="AF119" s="3">
        <f t="shared" si="30"/>
        <v>1.0804657233332016E-3</v>
      </c>
      <c r="AG119" s="3">
        <f t="shared" si="30"/>
        <v>2.3446017342000136E-2</v>
      </c>
      <c r="AH119" s="3">
        <f t="shared" si="30"/>
        <v>3.0252050145333609E-2</v>
      </c>
      <c r="AI119" s="3" t="str">
        <f t="shared" si="33"/>
        <v/>
      </c>
      <c r="AJ119" s="3" t="str">
        <f t="shared" si="33"/>
        <v/>
      </c>
      <c r="AK119" s="3" t="str">
        <f t="shared" si="33"/>
        <v/>
      </c>
      <c r="AL119" s="3" t="str">
        <f t="shared" si="33"/>
        <v/>
      </c>
      <c r="AM119" s="1">
        <f t="shared" si="31"/>
        <v>-5.9701384426666948E-3</v>
      </c>
      <c r="AN119" s="1" t="str">
        <f t="shared" si="31"/>
        <v/>
      </c>
      <c r="AO119" s="1" t="str">
        <f t="shared" si="31"/>
        <v/>
      </c>
      <c r="AP119" s="1">
        <f t="shared" si="31"/>
        <v>-3.0252050145333609E-2</v>
      </c>
      <c r="AQ119" s="2">
        <f>B119/MAX(B$2:B119)-1</f>
        <v>-3.7985047102506719E-5</v>
      </c>
      <c r="AR119" s="2">
        <f>C119/MAX(C$2:C119)-1</f>
        <v>-1.3927634462719274E-3</v>
      </c>
      <c r="AS119" s="2">
        <f>D119/MAX(D$2:D119)-1</f>
        <v>0</v>
      </c>
      <c r="AT119" s="2">
        <f>E119/MAX(E$2:E119)-1</f>
        <v>-1.6130695311764587E-3</v>
      </c>
      <c r="AU119" s="1">
        <f t="shared" si="34"/>
        <v>1</v>
      </c>
      <c r="AV119" s="1">
        <f t="shared" si="34"/>
        <v>4</v>
      </c>
      <c r="AW119" s="1">
        <f t="shared" si="34"/>
        <v>0</v>
      </c>
      <c r="AX119" s="1">
        <f t="shared" si="34"/>
        <v>25</v>
      </c>
      <c r="AY119" s="1">
        <f t="shared" si="35"/>
        <v>1</v>
      </c>
      <c r="AZ119" s="1" t="str">
        <f t="shared" si="35"/>
        <v/>
      </c>
      <c r="BA119" s="1" t="str">
        <f t="shared" si="35"/>
        <v/>
      </c>
      <c r="BB119" s="1" t="str">
        <f t="shared" si="35"/>
        <v/>
      </c>
    </row>
    <row r="120" spans="1:54" x14ac:dyDescent="0.25">
      <c r="A120" s="1">
        <v>119</v>
      </c>
      <c r="B120" s="1">
        <v>2.0233225051999999</v>
      </c>
      <c r="C120" s="1">
        <v>2.0331590932000001</v>
      </c>
      <c r="D120" s="1">
        <v>2.0537793495000001</v>
      </c>
      <c r="E120" s="1">
        <v>2.0020580352000001</v>
      </c>
      <c r="R120" s="3"/>
      <c r="S120" s="2">
        <f t="shared" si="32"/>
        <v>1.5321639999976711E-4</v>
      </c>
      <c r="T120" s="2">
        <f t="shared" si="32"/>
        <v>8.6144880000027513E-4</v>
      </c>
      <c r="U120" s="2">
        <f t="shared" si="32"/>
        <v>5.3396250000004031E-4</v>
      </c>
      <c r="V120" s="2">
        <f t="shared" si="32"/>
        <v>-8.8707499999962636E-4</v>
      </c>
      <c r="W120" s="3">
        <f>$W$2+$A120*(B$301-$W$2)/300</f>
        <v>2.0293863715413334</v>
      </c>
      <c r="X120" s="3">
        <f t="shared" si="36"/>
        <v>2.0314817310383333</v>
      </c>
      <c r="Y120" s="3">
        <f t="shared" si="36"/>
        <v>2.0300519066890002</v>
      </c>
      <c r="Z120" s="3">
        <f t="shared" si="36"/>
        <v>2.0334784922126667</v>
      </c>
      <c r="AA120" s="3">
        <f t="shared" si="29"/>
        <v>-6.0638663413334903E-3</v>
      </c>
      <c r="AB120" s="3">
        <f t="shared" si="29"/>
        <v>1.6773621616668066E-3</v>
      </c>
      <c r="AC120" s="3">
        <f t="shared" si="29"/>
        <v>2.3727442810999921E-2</v>
      </c>
      <c r="AD120" s="3">
        <f t="shared" si="29"/>
        <v>-3.1420457012666603E-2</v>
      </c>
      <c r="AE120" s="3">
        <f t="shared" si="30"/>
        <v>6.0638663413334903E-3</v>
      </c>
      <c r="AF120" s="3">
        <f t="shared" si="30"/>
        <v>1.6773621616668066E-3</v>
      </c>
      <c r="AG120" s="3">
        <f t="shared" si="30"/>
        <v>2.3727442810999921E-2</v>
      </c>
      <c r="AH120" s="3">
        <f t="shared" si="30"/>
        <v>3.1420457012666603E-2</v>
      </c>
      <c r="AI120" s="3" t="str">
        <f t="shared" si="33"/>
        <v/>
      </c>
      <c r="AJ120" s="3" t="str">
        <f t="shared" si="33"/>
        <v/>
      </c>
      <c r="AK120" s="3" t="str">
        <f t="shared" si="33"/>
        <v/>
      </c>
      <c r="AL120" s="3" t="str">
        <f t="shared" si="33"/>
        <v/>
      </c>
      <c r="AM120" s="1">
        <f t="shared" si="31"/>
        <v>-6.0638663413334903E-3</v>
      </c>
      <c r="AN120" s="1" t="str">
        <f t="shared" si="31"/>
        <v/>
      </c>
      <c r="AO120" s="1" t="str">
        <f t="shared" si="31"/>
        <v/>
      </c>
      <c r="AP120" s="1">
        <f t="shared" si="31"/>
        <v>-3.1420457012666603E-2</v>
      </c>
      <c r="AQ120" s="2">
        <f>B120/MAX(B$2:B120)-1</f>
        <v>0</v>
      </c>
      <c r="AR120" s="2">
        <f>C120/MAX(C$2:C120)-1</f>
        <v>-9.6947456042828506E-4</v>
      </c>
      <c r="AS120" s="2">
        <f>D120/MAX(D$2:D120)-1</f>
        <v>0</v>
      </c>
      <c r="AT120" s="2">
        <f>E120/MAX(E$2:E120)-1</f>
        <v>-2.0552404533026314E-3</v>
      </c>
      <c r="AU120" s="1">
        <f t="shared" si="34"/>
        <v>0</v>
      </c>
      <c r="AV120" s="1">
        <f t="shared" si="34"/>
        <v>5</v>
      </c>
      <c r="AW120" s="1">
        <f t="shared" si="34"/>
        <v>0</v>
      </c>
      <c r="AX120" s="1">
        <f t="shared" si="34"/>
        <v>26</v>
      </c>
      <c r="AY120" s="1" t="str">
        <f t="shared" si="35"/>
        <v/>
      </c>
      <c r="AZ120" s="1" t="str">
        <f t="shared" si="35"/>
        <v/>
      </c>
      <c r="BA120" s="1" t="str">
        <f t="shared" si="35"/>
        <v/>
      </c>
      <c r="BB120" s="1" t="str">
        <f t="shared" si="35"/>
        <v/>
      </c>
    </row>
    <row r="121" spans="1:54" x14ac:dyDescent="0.25">
      <c r="A121" s="1">
        <v>120</v>
      </c>
      <c r="B121" s="1">
        <v>2.0234556294999999</v>
      </c>
      <c r="C121" s="1">
        <v>2.0341473575000002</v>
      </c>
      <c r="D121" s="1">
        <v>2.0541595164999999</v>
      </c>
      <c r="E121" s="1">
        <v>2.0011521656999998</v>
      </c>
      <c r="R121" s="3"/>
      <c r="S121" s="2">
        <f t="shared" si="32"/>
        <v>1.331243000000093E-4</v>
      </c>
      <c r="T121" s="2">
        <f t="shared" si="32"/>
        <v>9.882643000000968E-4</v>
      </c>
      <c r="U121" s="2">
        <f t="shared" si="32"/>
        <v>3.801669999998758E-4</v>
      </c>
      <c r="V121" s="2">
        <f t="shared" si="32"/>
        <v>-9.0586950000037803E-4</v>
      </c>
      <c r="W121" s="3">
        <f>$W$2+$A121*(B$301-$W$2)/300</f>
        <v>2.02963331584</v>
      </c>
      <c r="X121" s="3">
        <f t="shared" si="36"/>
        <v>2.0317462834</v>
      </c>
      <c r="Y121" s="3">
        <f t="shared" si="36"/>
        <v>2.03030444372</v>
      </c>
      <c r="Z121" s="3">
        <f t="shared" si="36"/>
        <v>2.0337598240800001</v>
      </c>
      <c r="AA121" s="3">
        <f t="shared" si="29"/>
        <v>-6.1776863400000437E-3</v>
      </c>
      <c r="AB121" s="3">
        <f t="shared" si="29"/>
        <v>2.4010741000002334E-3</v>
      </c>
      <c r="AC121" s="3">
        <f t="shared" si="29"/>
        <v>2.3855072779999986E-2</v>
      </c>
      <c r="AD121" s="3">
        <f t="shared" si="29"/>
        <v>-3.2607658380000348E-2</v>
      </c>
      <c r="AE121" s="3">
        <f t="shared" si="30"/>
        <v>6.1776863400000437E-3</v>
      </c>
      <c r="AF121" s="3">
        <f t="shared" si="30"/>
        <v>2.4010741000002334E-3</v>
      </c>
      <c r="AG121" s="3">
        <f t="shared" si="30"/>
        <v>2.3855072779999986E-2</v>
      </c>
      <c r="AH121" s="3">
        <f t="shared" si="30"/>
        <v>3.2607658380000348E-2</v>
      </c>
      <c r="AI121" s="3" t="str">
        <f t="shared" si="33"/>
        <v/>
      </c>
      <c r="AJ121" s="3" t="str">
        <f t="shared" si="33"/>
        <v/>
      </c>
      <c r="AK121" s="3" t="str">
        <f t="shared" si="33"/>
        <v/>
      </c>
      <c r="AL121" s="3" t="str">
        <f t="shared" si="33"/>
        <v/>
      </c>
      <c r="AM121" s="1">
        <f t="shared" si="31"/>
        <v>-6.1776863400000437E-3</v>
      </c>
      <c r="AN121" s="1" t="str">
        <f t="shared" si="31"/>
        <v/>
      </c>
      <c r="AO121" s="1" t="str">
        <f t="shared" si="31"/>
        <v/>
      </c>
      <c r="AP121" s="1">
        <f t="shared" si="31"/>
        <v>-3.2607658380000348E-2</v>
      </c>
      <c r="AQ121" s="2">
        <f>B121/MAX(B$2:B121)-1</f>
        <v>0</v>
      </c>
      <c r="AR121" s="2">
        <f>C121/MAX(C$2:C121)-1</f>
        <v>-4.8387252062509489E-4</v>
      </c>
      <c r="AS121" s="2">
        <f>D121/MAX(D$2:D121)-1</f>
        <v>0</v>
      </c>
      <c r="AT121" s="2">
        <f>E121/MAX(E$2:E121)-1</f>
        <v>-2.5067796716791158E-3</v>
      </c>
      <c r="AU121" s="1">
        <f t="shared" si="34"/>
        <v>0</v>
      </c>
      <c r="AV121" s="1">
        <f t="shared" si="34"/>
        <v>6</v>
      </c>
      <c r="AW121" s="1">
        <f t="shared" si="34"/>
        <v>0</v>
      </c>
      <c r="AX121" s="1">
        <f t="shared" si="34"/>
        <v>27</v>
      </c>
      <c r="AY121" s="1" t="str">
        <f t="shared" si="35"/>
        <v/>
      </c>
      <c r="AZ121" s="1">
        <f t="shared" si="35"/>
        <v>6</v>
      </c>
      <c r="BA121" s="1" t="str">
        <f t="shared" si="35"/>
        <v/>
      </c>
      <c r="BB121" s="1" t="str">
        <f t="shared" si="35"/>
        <v/>
      </c>
    </row>
    <row r="122" spans="1:54" x14ac:dyDescent="0.25">
      <c r="A122" s="1">
        <v>121</v>
      </c>
      <c r="B122" s="1">
        <v>2.0236505247999999</v>
      </c>
      <c r="C122" s="1">
        <v>2.0351804900000001</v>
      </c>
      <c r="D122" s="1">
        <v>2.0546682692</v>
      </c>
      <c r="E122" s="1">
        <v>1.9999741361000001</v>
      </c>
      <c r="R122" s="3"/>
      <c r="S122" s="2">
        <f t="shared" si="32"/>
        <v>1.9489529999994204E-4</v>
      </c>
      <c r="T122" s="2">
        <f t="shared" si="32"/>
        <v>1.0331324999999225E-3</v>
      </c>
      <c r="U122" s="2">
        <f t="shared" si="32"/>
        <v>5.0875270000005912E-4</v>
      </c>
      <c r="V122" s="2">
        <f t="shared" si="32"/>
        <v>-1.1780295999996859E-3</v>
      </c>
      <c r="W122" s="3">
        <f>$W$2+$A122*(B$301-$W$2)/300</f>
        <v>2.0298802601386665</v>
      </c>
      <c r="X122" s="3">
        <f t="shared" si="36"/>
        <v>2.0320108357616666</v>
      </c>
      <c r="Y122" s="3">
        <f t="shared" si="36"/>
        <v>2.0305569807510002</v>
      </c>
      <c r="Z122" s="3">
        <f t="shared" si="36"/>
        <v>2.0340411559473335</v>
      </c>
      <c r="AA122" s="3">
        <f t="shared" si="29"/>
        <v>-6.2297353386666643E-3</v>
      </c>
      <c r="AB122" s="3">
        <f t="shared" si="29"/>
        <v>3.1696542383334858E-3</v>
      </c>
      <c r="AC122" s="3">
        <f t="shared" si="29"/>
        <v>2.411128844899979E-2</v>
      </c>
      <c r="AD122" s="3">
        <f t="shared" si="29"/>
        <v>-3.4067019847333402E-2</v>
      </c>
      <c r="AE122" s="3">
        <f t="shared" si="30"/>
        <v>6.2297353386666643E-3</v>
      </c>
      <c r="AF122" s="3">
        <f t="shared" si="30"/>
        <v>3.1696542383334858E-3</v>
      </c>
      <c r="AG122" s="3">
        <f t="shared" si="30"/>
        <v>2.411128844899979E-2</v>
      </c>
      <c r="AH122" s="3">
        <f t="shared" si="30"/>
        <v>3.4067019847333402E-2</v>
      </c>
      <c r="AI122" s="3" t="str">
        <f t="shared" si="33"/>
        <v/>
      </c>
      <c r="AJ122" s="3" t="str">
        <f t="shared" si="33"/>
        <v/>
      </c>
      <c r="AK122" s="3" t="str">
        <f t="shared" si="33"/>
        <v/>
      </c>
      <c r="AL122" s="3" t="str">
        <f t="shared" si="33"/>
        <v/>
      </c>
      <c r="AM122" s="1">
        <f t="shared" si="31"/>
        <v>-6.2297353386666643E-3</v>
      </c>
      <c r="AN122" s="1" t="str">
        <f t="shared" si="31"/>
        <v/>
      </c>
      <c r="AO122" s="1" t="str">
        <f t="shared" si="31"/>
        <v/>
      </c>
      <c r="AP122" s="1">
        <f t="shared" si="31"/>
        <v>-3.4067019847333402E-2</v>
      </c>
      <c r="AQ122" s="2">
        <f>B122/MAX(B$2:B122)-1</f>
        <v>0</v>
      </c>
      <c r="AR122" s="2">
        <f>C122/MAX(C$2:C122)-1</f>
        <v>0</v>
      </c>
      <c r="AS122" s="2">
        <f>D122/MAX(D$2:D122)-1</f>
        <v>0</v>
      </c>
      <c r="AT122" s="2">
        <f>E122/MAX(E$2:E122)-1</f>
        <v>-3.0939796655060636E-3</v>
      </c>
      <c r="AU122" s="1">
        <f t="shared" si="34"/>
        <v>0</v>
      </c>
      <c r="AV122" s="1">
        <f t="shared" si="34"/>
        <v>0</v>
      </c>
      <c r="AW122" s="1">
        <f t="shared" si="34"/>
        <v>0</v>
      </c>
      <c r="AX122" s="1">
        <f t="shared" si="34"/>
        <v>28</v>
      </c>
      <c r="AY122" s="1" t="str">
        <f t="shared" si="35"/>
        <v/>
      </c>
      <c r="AZ122" s="1" t="str">
        <f t="shared" si="35"/>
        <v/>
      </c>
      <c r="BA122" s="1" t="str">
        <f t="shared" si="35"/>
        <v/>
      </c>
      <c r="BB122" s="1" t="str">
        <f t="shared" si="35"/>
        <v/>
      </c>
    </row>
    <row r="123" spans="1:54" x14ac:dyDescent="0.25">
      <c r="A123" s="1">
        <v>122</v>
      </c>
      <c r="B123" s="1">
        <v>2.0239129315</v>
      </c>
      <c r="C123" s="1">
        <v>2.0345321341</v>
      </c>
      <c r="D123" s="1">
        <v>2.0551823784000001</v>
      </c>
      <c r="E123" s="1">
        <v>1.9992761477000001</v>
      </c>
      <c r="R123" s="3"/>
      <c r="S123" s="2">
        <f t="shared" si="32"/>
        <v>2.6240670000010624E-4</v>
      </c>
      <c r="T123" s="2">
        <f t="shared" si="32"/>
        <v>-6.4835590000011933E-4</v>
      </c>
      <c r="U123" s="2">
        <f t="shared" si="32"/>
        <v>5.1410920000005689E-4</v>
      </c>
      <c r="V123" s="2">
        <f t="shared" si="32"/>
        <v>-6.9798840000001583E-4</v>
      </c>
      <c r="W123" s="3">
        <f>$W$2+$A123*(B$301-$W$2)/300</f>
        <v>2.0301272044373331</v>
      </c>
      <c r="X123" s="3">
        <f t="shared" si="36"/>
        <v>2.0322753881233333</v>
      </c>
      <c r="Y123" s="3">
        <f t="shared" si="36"/>
        <v>2.030809517782</v>
      </c>
      <c r="Z123" s="3">
        <f t="shared" si="36"/>
        <v>2.0343224878146668</v>
      </c>
      <c r="AA123" s="3">
        <f t="shared" si="29"/>
        <v>-6.2142729373331207E-3</v>
      </c>
      <c r="AB123" s="3">
        <f t="shared" si="29"/>
        <v>2.2567459766666964E-3</v>
      </c>
      <c r="AC123" s="3">
        <f t="shared" si="29"/>
        <v>2.4372860618000036E-2</v>
      </c>
      <c r="AD123" s="3">
        <f t="shared" si="29"/>
        <v>-3.5046340114666785E-2</v>
      </c>
      <c r="AE123" s="3">
        <f t="shared" si="30"/>
        <v>6.2142729373331207E-3</v>
      </c>
      <c r="AF123" s="3">
        <f t="shared" si="30"/>
        <v>2.2567459766666964E-3</v>
      </c>
      <c r="AG123" s="3">
        <f t="shared" si="30"/>
        <v>2.4372860618000036E-2</v>
      </c>
      <c r="AH123" s="3">
        <f t="shared" si="30"/>
        <v>3.5046340114666785E-2</v>
      </c>
      <c r="AI123" s="3" t="str">
        <f t="shared" si="33"/>
        <v/>
      </c>
      <c r="AJ123" s="3" t="str">
        <f t="shared" si="33"/>
        <v/>
      </c>
      <c r="AK123" s="3" t="str">
        <f t="shared" si="33"/>
        <v/>
      </c>
      <c r="AL123" s="3" t="str">
        <f t="shared" si="33"/>
        <v/>
      </c>
      <c r="AM123" s="1">
        <f t="shared" si="31"/>
        <v>-6.2142729373331207E-3</v>
      </c>
      <c r="AN123" s="1" t="str">
        <f t="shared" si="31"/>
        <v/>
      </c>
      <c r="AO123" s="1" t="str">
        <f t="shared" si="31"/>
        <v/>
      </c>
      <c r="AP123" s="1">
        <f t="shared" si="31"/>
        <v>-3.5046340114666785E-2</v>
      </c>
      <c r="AQ123" s="2">
        <f>B123/MAX(B$2:B123)-1</f>
        <v>0</v>
      </c>
      <c r="AR123" s="2">
        <f>C123/MAX(C$2:C123)-1</f>
        <v>-3.1857415260505562E-4</v>
      </c>
      <c r="AS123" s="2">
        <f>D123/MAX(D$2:D123)-1</f>
        <v>0</v>
      </c>
      <c r="AT123" s="2">
        <f>E123/MAX(E$2:E123)-1</f>
        <v>-3.4418985838179372E-3</v>
      </c>
      <c r="AU123" s="1">
        <f t="shared" si="34"/>
        <v>0</v>
      </c>
      <c r="AV123" s="1">
        <f t="shared" si="34"/>
        <v>1</v>
      </c>
      <c r="AW123" s="1">
        <f t="shared" si="34"/>
        <v>0</v>
      </c>
      <c r="AX123" s="1">
        <f t="shared" si="34"/>
        <v>29</v>
      </c>
      <c r="AY123" s="1" t="str">
        <f t="shared" si="35"/>
        <v/>
      </c>
      <c r="AZ123" s="1">
        <f t="shared" si="35"/>
        <v>1</v>
      </c>
      <c r="BA123" s="1" t="str">
        <f t="shared" si="35"/>
        <v/>
      </c>
      <c r="BB123" s="1" t="str">
        <f t="shared" si="35"/>
        <v/>
      </c>
    </row>
    <row r="124" spans="1:54" x14ac:dyDescent="0.25">
      <c r="A124" s="1">
        <v>123</v>
      </c>
      <c r="B124" s="1">
        <v>2.0240120087999998</v>
      </c>
      <c r="C124" s="1">
        <v>2.0358287714999999</v>
      </c>
      <c r="D124" s="1">
        <v>2.0564211961000001</v>
      </c>
      <c r="E124" s="1">
        <v>1.9993216447</v>
      </c>
      <c r="R124" s="3"/>
      <c r="S124" s="2">
        <f t="shared" si="32"/>
        <v>9.9077299999805746E-5</v>
      </c>
      <c r="T124" s="2">
        <f t="shared" si="32"/>
        <v>1.2966373999998559E-3</v>
      </c>
      <c r="U124" s="2">
        <f t="shared" si="32"/>
        <v>1.2388177000000056E-3</v>
      </c>
      <c r="V124" s="2">
        <f t="shared" si="32"/>
        <v>4.5496999999894427E-5</v>
      </c>
      <c r="W124" s="3">
        <f>$W$2+$A124*(B$301-$W$2)/300</f>
        <v>2.0303741487360001</v>
      </c>
      <c r="X124" s="3">
        <f t="shared" si="36"/>
        <v>2.032539940485</v>
      </c>
      <c r="Y124" s="3">
        <f t="shared" si="36"/>
        <v>2.0310620548129998</v>
      </c>
      <c r="Z124" s="3">
        <f t="shared" si="36"/>
        <v>2.0346038196820002</v>
      </c>
      <c r="AA124" s="3">
        <f t="shared" si="29"/>
        <v>-6.3621399360003217E-3</v>
      </c>
      <c r="AB124" s="3">
        <f t="shared" si="29"/>
        <v>3.2888310149998823E-3</v>
      </c>
      <c r="AC124" s="3">
        <f t="shared" si="29"/>
        <v>2.5359141287000231E-2</v>
      </c>
      <c r="AD124" s="3">
        <f t="shared" si="29"/>
        <v>-3.5282174982000258E-2</v>
      </c>
      <c r="AE124" s="3">
        <f t="shared" si="30"/>
        <v>6.3621399360003217E-3</v>
      </c>
      <c r="AF124" s="3">
        <f t="shared" si="30"/>
        <v>3.2888310149998823E-3</v>
      </c>
      <c r="AG124" s="3">
        <f t="shared" si="30"/>
        <v>2.5359141287000231E-2</v>
      </c>
      <c r="AH124" s="3">
        <f t="shared" si="30"/>
        <v>3.5282174982000258E-2</v>
      </c>
      <c r="AI124" s="3" t="str">
        <f t="shared" si="33"/>
        <v/>
      </c>
      <c r="AJ124" s="3" t="str">
        <f t="shared" si="33"/>
        <v/>
      </c>
      <c r="AK124" s="3" t="str">
        <f t="shared" si="33"/>
        <v/>
      </c>
      <c r="AL124" s="3" t="str">
        <f t="shared" si="33"/>
        <v/>
      </c>
      <c r="AM124" s="1">
        <f t="shared" si="31"/>
        <v>-6.3621399360003217E-3</v>
      </c>
      <c r="AN124" s="1" t="str">
        <f t="shared" si="31"/>
        <v/>
      </c>
      <c r="AO124" s="1" t="str">
        <f t="shared" si="31"/>
        <v/>
      </c>
      <c r="AP124" s="1">
        <f t="shared" si="31"/>
        <v>-3.5282174982000258E-2</v>
      </c>
      <c r="AQ124" s="2">
        <f>B124/MAX(B$2:B124)-1</f>
        <v>0</v>
      </c>
      <c r="AR124" s="2">
        <f>C124/MAX(C$2:C124)-1</f>
        <v>0</v>
      </c>
      <c r="AS124" s="2">
        <f>D124/MAX(D$2:D124)-1</f>
        <v>0</v>
      </c>
      <c r="AT124" s="2">
        <f>E124/MAX(E$2:E124)-1</f>
        <v>-3.4192201739383643E-3</v>
      </c>
      <c r="AU124" s="1">
        <f t="shared" si="34"/>
        <v>0</v>
      </c>
      <c r="AV124" s="1">
        <f t="shared" si="34"/>
        <v>0</v>
      </c>
      <c r="AW124" s="1">
        <f t="shared" si="34"/>
        <v>0</v>
      </c>
      <c r="AX124" s="1">
        <f t="shared" si="34"/>
        <v>30</v>
      </c>
      <c r="AY124" s="1" t="str">
        <f t="shared" si="35"/>
        <v/>
      </c>
      <c r="AZ124" s="1" t="str">
        <f t="shared" si="35"/>
        <v/>
      </c>
      <c r="BA124" s="1" t="str">
        <f t="shared" si="35"/>
        <v/>
      </c>
      <c r="BB124" s="1" t="str">
        <f t="shared" si="35"/>
        <v/>
      </c>
    </row>
    <row r="125" spans="1:54" x14ac:dyDescent="0.25">
      <c r="A125" s="1">
        <v>124</v>
      </c>
      <c r="B125" s="1">
        <v>2.0244824099000001</v>
      </c>
      <c r="C125" s="1">
        <v>2.0363314636999998</v>
      </c>
      <c r="D125" s="1">
        <v>2.0573111386999998</v>
      </c>
      <c r="E125" s="1">
        <v>1.9991601448</v>
      </c>
      <c r="R125" s="3"/>
      <c r="S125" s="2">
        <f t="shared" si="32"/>
        <v>4.70401100000295E-4</v>
      </c>
      <c r="T125" s="2">
        <f t="shared" si="32"/>
        <v>5.0269219999998782E-4</v>
      </c>
      <c r="U125" s="2">
        <f t="shared" si="32"/>
        <v>8.8994259999974901E-4</v>
      </c>
      <c r="V125" s="2">
        <f t="shared" si="32"/>
        <v>-1.6149989999991732E-4</v>
      </c>
      <c r="W125" s="3">
        <f>$W$2+$A125*(B$301-$W$2)/300</f>
        <v>2.0306210930346666</v>
      </c>
      <c r="X125" s="3">
        <f t="shared" si="36"/>
        <v>2.0328044928466666</v>
      </c>
      <c r="Y125" s="3">
        <f t="shared" si="36"/>
        <v>2.0313145918440001</v>
      </c>
      <c r="Z125" s="3">
        <f t="shared" si="36"/>
        <v>2.0348851515493331</v>
      </c>
      <c r="AA125" s="3">
        <f t="shared" si="29"/>
        <v>-6.1386831346665893E-3</v>
      </c>
      <c r="AB125" s="3">
        <f t="shared" si="29"/>
        <v>3.5269708533332E-3</v>
      </c>
      <c r="AC125" s="3">
        <f t="shared" si="29"/>
        <v>2.5996546855999725E-2</v>
      </c>
      <c r="AD125" s="3">
        <f t="shared" si="29"/>
        <v>-3.5725006749333099E-2</v>
      </c>
      <c r="AE125" s="3">
        <f t="shared" si="30"/>
        <v>6.1386831346665893E-3</v>
      </c>
      <c r="AF125" s="3">
        <f t="shared" si="30"/>
        <v>3.5269708533332E-3</v>
      </c>
      <c r="AG125" s="3">
        <f t="shared" si="30"/>
        <v>2.5996546855999725E-2</v>
      </c>
      <c r="AH125" s="3">
        <f t="shared" si="30"/>
        <v>3.5725006749333099E-2</v>
      </c>
      <c r="AI125" s="3" t="str">
        <f t="shared" si="33"/>
        <v/>
      </c>
      <c r="AJ125" s="3" t="str">
        <f t="shared" si="33"/>
        <v/>
      </c>
      <c r="AK125" s="3" t="str">
        <f t="shared" si="33"/>
        <v/>
      </c>
      <c r="AL125" s="3" t="str">
        <f t="shared" si="33"/>
        <v/>
      </c>
      <c r="AM125" s="1">
        <f t="shared" si="31"/>
        <v>-6.1386831346665893E-3</v>
      </c>
      <c r="AN125" s="1" t="str">
        <f t="shared" si="31"/>
        <v/>
      </c>
      <c r="AO125" s="1" t="str">
        <f t="shared" si="31"/>
        <v/>
      </c>
      <c r="AP125" s="1">
        <f t="shared" si="31"/>
        <v>-3.5725006749333099E-2</v>
      </c>
      <c r="AQ125" s="2">
        <f>B125/MAX(B$2:B125)-1</f>
        <v>0</v>
      </c>
      <c r="AR125" s="2">
        <f>C125/MAX(C$2:C125)-1</f>
        <v>0</v>
      </c>
      <c r="AS125" s="2">
        <f>D125/MAX(D$2:D125)-1</f>
        <v>0</v>
      </c>
      <c r="AT125" s="2">
        <f>E125/MAX(E$2:E125)-1</f>
        <v>-3.4997213262718541E-3</v>
      </c>
      <c r="AU125" s="1">
        <f t="shared" si="34"/>
        <v>0</v>
      </c>
      <c r="AV125" s="1">
        <f t="shared" si="34"/>
        <v>0</v>
      </c>
      <c r="AW125" s="1">
        <f t="shared" si="34"/>
        <v>0</v>
      </c>
      <c r="AX125" s="1">
        <f t="shared" si="34"/>
        <v>31</v>
      </c>
      <c r="AY125" s="1" t="str">
        <f t="shared" si="35"/>
        <v/>
      </c>
      <c r="AZ125" s="1" t="str">
        <f t="shared" si="35"/>
        <v/>
      </c>
      <c r="BA125" s="1" t="str">
        <f t="shared" si="35"/>
        <v/>
      </c>
      <c r="BB125" s="1" t="str">
        <f t="shared" si="35"/>
        <v/>
      </c>
    </row>
    <row r="126" spans="1:54" x14ac:dyDescent="0.25">
      <c r="A126" s="1">
        <v>125</v>
      </c>
      <c r="B126" s="1">
        <v>2.0246292593000002</v>
      </c>
      <c r="C126" s="1">
        <v>2.0364871694</v>
      </c>
      <c r="D126" s="1">
        <v>2.0578317693999999</v>
      </c>
      <c r="E126" s="1">
        <v>1.9978488073</v>
      </c>
      <c r="R126" s="3"/>
      <c r="S126" s="2">
        <f t="shared" si="32"/>
        <v>1.4684940000009306E-4</v>
      </c>
      <c r="T126" s="2">
        <f t="shared" si="32"/>
        <v>1.5570570000011941E-4</v>
      </c>
      <c r="U126" s="2">
        <f t="shared" si="32"/>
        <v>5.2063070000007983E-4</v>
      </c>
      <c r="V126" s="2">
        <f t="shared" si="32"/>
        <v>-1.3113375000000094E-3</v>
      </c>
      <c r="W126" s="3">
        <f>$W$2+$A126*(B$301-$W$2)/300</f>
        <v>2.0308680373333332</v>
      </c>
      <c r="X126" s="3">
        <f t="shared" si="36"/>
        <v>2.0330690452083333</v>
      </c>
      <c r="Y126" s="3">
        <f t="shared" si="36"/>
        <v>2.0315671288749999</v>
      </c>
      <c r="Z126" s="3">
        <f t="shared" si="36"/>
        <v>2.0351664834166665</v>
      </c>
      <c r="AA126" s="3">
        <f t="shared" si="29"/>
        <v>-6.2387780333330589E-3</v>
      </c>
      <c r="AB126" s="3">
        <f t="shared" si="29"/>
        <v>3.4181241916666494E-3</v>
      </c>
      <c r="AC126" s="3">
        <f t="shared" si="29"/>
        <v>2.6264640524999994E-2</v>
      </c>
      <c r="AD126" s="3">
        <f t="shared" si="29"/>
        <v>-3.7317676116666476E-2</v>
      </c>
      <c r="AE126" s="3">
        <f t="shared" si="30"/>
        <v>6.2387780333330589E-3</v>
      </c>
      <c r="AF126" s="3">
        <f t="shared" si="30"/>
        <v>3.4181241916666494E-3</v>
      </c>
      <c r="AG126" s="3">
        <f t="shared" si="30"/>
        <v>2.6264640524999994E-2</v>
      </c>
      <c r="AH126" s="3">
        <f t="shared" si="30"/>
        <v>3.7317676116666476E-2</v>
      </c>
      <c r="AI126" s="3" t="str">
        <f t="shared" si="33"/>
        <v/>
      </c>
      <c r="AJ126" s="3" t="str">
        <f t="shared" si="33"/>
        <v/>
      </c>
      <c r="AK126" s="3" t="str">
        <f t="shared" si="33"/>
        <v/>
      </c>
      <c r="AL126" s="3" t="str">
        <f t="shared" si="33"/>
        <v/>
      </c>
      <c r="AM126" s="1">
        <f t="shared" si="31"/>
        <v>-6.2387780333330589E-3</v>
      </c>
      <c r="AN126" s="1" t="str">
        <f t="shared" si="31"/>
        <v/>
      </c>
      <c r="AO126" s="1" t="str">
        <f t="shared" si="31"/>
        <v/>
      </c>
      <c r="AP126" s="1">
        <f t="shared" si="31"/>
        <v>-3.7317676116666476E-2</v>
      </c>
      <c r="AQ126" s="2">
        <f>B126/MAX(B$2:B126)-1</f>
        <v>0</v>
      </c>
      <c r="AR126" s="2">
        <f>C126/MAX(C$2:C126)-1</f>
        <v>0</v>
      </c>
      <c r="AS126" s="2">
        <f>D126/MAX(D$2:D126)-1</f>
        <v>0</v>
      </c>
      <c r="AT126" s="2">
        <f>E126/MAX(E$2:E126)-1</f>
        <v>-4.1533699034428384E-3</v>
      </c>
      <c r="AU126" s="1">
        <f t="shared" si="34"/>
        <v>0</v>
      </c>
      <c r="AV126" s="1">
        <f t="shared" si="34"/>
        <v>0</v>
      </c>
      <c r="AW126" s="1">
        <f t="shared" si="34"/>
        <v>0</v>
      </c>
      <c r="AX126" s="1">
        <f t="shared" si="34"/>
        <v>32</v>
      </c>
      <c r="AY126" s="1" t="str">
        <f t="shared" si="35"/>
        <v/>
      </c>
      <c r="AZ126" s="1" t="str">
        <f t="shared" si="35"/>
        <v/>
      </c>
      <c r="BA126" s="1" t="str">
        <f t="shared" si="35"/>
        <v/>
      </c>
      <c r="BB126" s="1" t="str">
        <f t="shared" si="35"/>
        <v/>
      </c>
    </row>
    <row r="127" spans="1:54" x14ac:dyDescent="0.25">
      <c r="A127" s="1">
        <v>126</v>
      </c>
      <c r="B127" s="1">
        <v>2.0251818080000001</v>
      </c>
      <c r="C127" s="1">
        <v>2.0358484966999999</v>
      </c>
      <c r="D127" s="1">
        <v>2.0588663981000002</v>
      </c>
      <c r="E127" s="1">
        <v>1.9978097532999999</v>
      </c>
      <c r="R127" s="3"/>
      <c r="S127" s="2">
        <f t="shared" si="32"/>
        <v>5.5254869999998846E-4</v>
      </c>
      <c r="T127" s="2">
        <f t="shared" si="32"/>
        <v>-6.3867270000006471E-4</v>
      </c>
      <c r="U127" s="2">
        <f t="shared" si="32"/>
        <v>1.0346287000002619E-3</v>
      </c>
      <c r="V127" s="2">
        <f t="shared" si="32"/>
        <v>-3.9054000000149358E-5</v>
      </c>
      <c r="W127" s="3">
        <f>$W$2+$A127*(B$301-$W$2)/300</f>
        <v>2.0311149816319998</v>
      </c>
      <c r="X127" s="3">
        <f t="shared" si="36"/>
        <v>2.03333359757</v>
      </c>
      <c r="Y127" s="3">
        <f t="shared" si="36"/>
        <v>2.0318196659060002</v>
      </c>
      <c r="Z127" s="3">
        <f t="shared" si="36"/>
        <v>2.0354478152839999</v>
      </c>
      <c r="AA127" s="3">
        <f t="shared" si="29"/>
        <v>-5.9331736319996331E-3</v>
      </c>
      <c r="AB127" s="3">
        <f t="shared" si="29"/>
        <v>2.5148991299999146E-3</v>
      </c>
      <c r="AC127" s="3">
        <f t="shared" si="29"/>
        <v>2.7046732194000001E-2</v>
      </c>
      <c r="AD127" s="3">
        <f t="shared" si="29"/>
        <v>-3.7638061983999993E-2</v>
      </c>
      <c r="AE127" s="3">
        <f t="shared" si="30"/>
        <v>5.9331736319996331E-3</v>
      </c>
      <c r="AF127" s="3">
        <f t="shared" si="30"/>
        <v>2.5148991299999146E-3</v>
      </c>
      <c r="AG127" s="3">
        <f t="shared" si="30"/>
        <v>2.7046732194000001E-2</v>
      </c>
      <c r="AH127" s="3">
        <f t="shared" si="30"/>
        <v>3.7638061983999993E-2</v>
      </c>
      <c r="AI127" s="3" t="str">
        <f t="shared" si="33"/>
        <v/>
      </c>
      <c r="AJ127" s="3" t="str">
        <f t="shared" si="33"/>
        <v/>
      </c>
      <c r="AK127" s="3" t="str">
        <f t="shared" si="33"/>
        <v/>
      </c>
      <c r="AL127" s="3" t="str">
        <f t="shared" si="33"/>
        <v/>
      </c>
      <c r="AM127" s="1">
        <f t="shared" si="31"/>
        <v>-5.9331736319996331E-3</v>
      </c>
      <c r="AN127" s="1" t="str">
        <f t="shared" si="31"/>
        <v/>
      </c>
      <c r="AO127" s="1" t="str">
        <f t="shared" si="31"/>
        <v/>
      </c>
      <c r="AP127" s="1">
        <f t="shared" si="31"/>
        <v>-3.7638061983999993E-2</v>
      </c>
      <c r="AQ127" s="2">
        <f>B127/MAX(B$2:B127)-1</f>
        <v>0</v>
      </c>
      <c r="AR127" s="2">
        <f>C127/MAX(C$2:C127)-1</f>
        <v>-3.1361489018766342E-4</v>
      </c>
      <c r="AS127" s="2">
        <f>D127/MAX(D$2:D127)-1</f>
        <v>0</v>
      </c>
      <c r="AT127" s="2">
        <f>E127/MAX(E$2:E127)-1</f>
        <v>-4.1728367390461152E-3</v>
      </c>
      <c r="AU127" s="1">
        <f t="shared" si="34"/>
        <v>0</v>
      </c>
      <c r="AV127" s="1">
        <f t="shared" si="34"/>
        <v>1</v>
      </c>
      <c r="AW127" s="1">
        <f t="shared" si="34"/>
        <v>0</v>
      </c>
      <c r="AX127" s="1">
        <f t="shared" si="34"/>
        <v>33</v>
      </c>
      <c r="AY127" s="1" t="str">
        <f t="shared" si="35"/>
        <v/>
      </c>
      <c r="AZ127" s="1" t="str">
        <f t="shared" si="35"/>
        <v/>
      </c>
      <c r="BA127" s="1" t="str">
        <f t="shared" si="35"/>
        <v/>
      </c>
      <c r="BB127" s="1" t="str">
        <f t="shared" si="35"/>
        <v/>
      </c>
    </row>
    <row r="128" spans="1:54" x14ac:dyDescent="0.25">
      <c r="A128" s="1">
        <v>127</v>
      </c>
      <c r="B128" s="1">
        <v>2.0255987155000001</v>
      </c>
      <c r="C128" s="1">
        <v>2.0352403256000002</v>
      </c>
      <c r="D128" s="1">
        <v>2.0595784259999999</v>
      </c>
      <c r="E128" s="1">
        <v>1.9994390095000001</v>
      </c>
      <c r="R128" s="3"/>
      <c r="S128" s="2">
        <f t="shared" si="32"/>
        <v>4.1690750000000776E-4</v>
      </c>
      <c r="T128" s="2">
        <f t="shared" si="32"/>
        <v>-6.081710999996659E-4</v>
      </c>
      <c r="U128" s="2">
        <f t="shared" si="32"/>
        <v>7.1202789999968985E-4</v>
      </c>
      <c r="V128" s="2">
        <f t="shared" si="32"/>
        <v>1.6292562000002064E-3</v>
      </c>
      <c r="W128" s="3">
        <f>$W$2+$A128*(B$301-$W$2)/300</f>
        <v>2.0313619259306668</v>
      </c>
      <c r="X128" s="3">
        <f t="shared" si="36"/>
        <v>2.0335981499316667</v>
      </c>
      <c r="Y128" s="3">
        <f t="shared" si="36"/>
        <v>2.032072202937</v>
      </c>
      <c r="Z128" s="3">
        <f t="shared" si="36"/>
        <v>2.0357291471513332</v>
      </c>
      <c r="AA128" s="3">
        <f t="shared" si="29"/>
        <v>-5.7632104306666321E-3</v>
      </c>
      <c r="AB128" s="3">
        <f t="shared" si="29"/>
        <v>1.6421756683335786E-3</v>
      </c>
      <c r="AC128" s="3">
        <f t="shared" si="29"/>
        <v>2.7506223062999879E-2</v>
      </c>
      <c r="AD128" s="3">
        <f t="shared" si="29"/>
        <v>-3.6290137651333154E-2</v>
      </c>
      <c r="AE128" s="3">
        <f t="shared" si="30"/>
        <v>5.7632104306666321E-3</v>
      </c>
      <c r="AF128" s="3">
        <f t="shared" si="30"/>
        <v>1.6421756683335786E-3</v>
      </c>
      <c r="AG128" s="3">
        <f t="shared" si="30"/>
        <v>2.7506223062999879E-2</v>
      </c>
      <c r="AH128" s="3">
        <f t="shared" si="30"/>
        <v>3.6290137651333154E-2</v>
      </c>
      <c r="AI128" s="3" t="str">
        <f t="shared" si="33"/>
        <v/>
      </c>
      <c r="AJ128" s="3" t="str">
        <f t="shared" si="33"/>
        <v/>
      </c>
      <c r="AK128" s="3" t="str">
        <f t="shared" si="33"/>
        <v/>
      </c>
      <c r="AL128" s="3" t="str">
        <f t="shared" si="33"/>
        <v/>
      </c>
      <c r="AM128" s="1">
        <f t="shared" si="31"/>
        <v>-5.7632104306666321E-3</v>
      </c>
      <c r="AN128" s="1" t="str">
        <f t="shared" si="31"/>
        <v/>
      </c>
      <c r="AO128" s="1" t="str">
        <f t="shared" si="31"/>
        <v/>
      </c>
      <c r="AP128" s="1">
        <f t="shared" si="31"/>
        <v>-3.6290137651333154E-2</v>
      </c>
      <c r="AQ128" s="2">
        <f>B128/MAX(B$2:B128)-1</f>
        <v>0</v>
      </c>
      <c r="AR128" s="2">
        <f>C128/MAX(C$2:C128)-1</f>
        <v>-6.1225222468108687E-4</v>
      </c>
      <c r="AS128" s="2">
        <f>D128/MAX(D$2:D128)-1</f>
        <v>0</v>
      </c>
      <c r="AT128" s="2">
        <f>E128/MAX(E$2:E128)-1</f>
        <v>-3.360718579550892E-3</v>
      </c>
      <c r="AU128" s="1">
        <f t="shared" si="34"/>
        <v>0</v>
      </c>
      <c r="AV128" s="1">
        <f t="shared" si="34"/>
        <v>2</v>
      </c>
      <c r="AW128" s="1">
        <f t="shared" si="34"/>
        <v>0</v>
      </c>
      <c r="AX128" s="1">
        <f t="shared" si="34"/>
        <v>34</v>
      </c>
      <c r="AY128" s="1" t="str">
        <f t="shared" si="35"/>
        <v/>
      </c>
      <c r="AZ128" s="1" t="str">
        <f t="shared" si="35"/>
        <v/>
      </c>
      <c r="BA128" s="1" t="str">
        <f t="shared" si="35"/>
        <v/>
      </c>
      <c r="BB128" s="1" t="str">
        <f t="shared" si="35"/>
        <v/>
      </c>
    </row>
    <row r="129" spans="1:54" x14ac:dyDescent="0.25">
      <c r="A129" s="1">
        <v>128</v>
      </c>
      <c r="B129" s="1">
        <v>2.0260546870000002</v>
      </c>
      <c r="C129" s="1">
        <v>2.0341026241</v>
      </c>
      <c r="D129" s="1">
        <v>2.0598778469000001</v>
      </c>
      <c r="E129" s="1">
        <v>2.0002028456000001</v>
      </c>
      <c r="R129" s="3"/>
      <c r="S129" s="2">
        <f t="shared" si="32"/>
        <v>4.5597150000009634E-4</v>
      </c>
      <c r="T129" s="2">
        <f t="shared" si="32"/>
        <v>-1.1377015000002544E-3</v>
      </c>
      <c r="U129" s="2">
        <f t="shared" si="32"/>
        <v>2.9942090000023569E-4</v>
      </c>
      <c r="V129" s="2">
        <f t="shared" si="32"/>
        <v>7.6383609999997049E-4</v>
      </c>
      <c r="W129" s="3">
        <f>$W$2+$A129*(B$301-$W$2)/300</f>
        <v>2.0316088702293333</v>
      </c>
      <c r="X129" s="3">
        <f t="shared" si="36"/>
        <v>2.0338627022933333</v>
      </c>
      <c r="Y129" s="3">
        <f t="shared" si="36"/>
        <v>2.0323247399680002</v>
      </c>
      <c r="Z129" s="3">
        <f t="shared" si="36"/>
        <v>2.0360104790186666</v>
      </c>
      <c r="AA129" s="3">
        <f t="shared" si="29"/>
        <v>-5.5541832293330984E-3</v>
      </c>
      <c r="AB129" s="3">
        <f t="shared" si="29"/>
        <v>2.3992180666665419E-4</v>
      </c>
      <c r="AC129" s="3">
        <f t="shared" si="29"/>
        <v>2.755310693199986E-2</v>
      </c>
      <c r="AD129" s="3">
        <f t="shared" si="29"/>
        <v>-3.5807633418666551E-2</v>
      </c>
      <c r="AE129" s="3">
        <f t="shared" si="30"/>
        <v>5.5541832293330984E-3</v>
      </c>
      <c r="AF129" s="3">
        <f t="shared" si="30"/>
        <v>2.3992180666665419E-4</v>
      </c>
      <c r="AG129" s="3">
        <f t="shared" si="30"/>
        <v>2.755310693199986E-2</v>
      </c>
      <c r="AH129" s="3">
        <f t="shared" si="30"/>
        <v>3.5807633418666551E-2</v>
      </c>
      <c r="AI129" s="3" t="str">
        <f t="shared" si="33"/>
        <v/>
      </c>
      <c r="AJ129" s="3" t="str">
        <f t="shared" si="33"/>
        <v/>
      </c>
      <c r="AK129" s="3" t="str">
        <f t="shared" si="33"/>
        <v/>
      </c>
      <c r="AL129" s="3" t="str">
        <f t="shared" si="33"/>
        <v/>
      </c>
      <c r="AM129" s="1">
        <f t="shared" si="31"/>
        <v>-5.5541832293330984E-3</v>
      </c>
      <c r="AN129" s="1" t="str">
        <f t="shared" si="31"/>
        <v/>
      </c>
      <c r="AO129" s="1" t="str">
        <f t="shared" si="31"/>
        <v/>
      </c>
      <c r="AP129" s="1">
        <f t="shared" si="31"/>
        <v>-3.5807633418666551E-2</v>
      </c>
      <c r="AQ129" s="2">
        <f>B129/MAX(B$2:B129)-1</f>
        <v>0</v>
      </c>
      <c r="AR129" s="2">
        <f>C129/MAX(C$2:C129)-1</f>
        <v>-1.170911035350386E-3</v>
      </c>
      <c r="AS129" s="2">
        <f>D129/MAX(D$2:D129)-1</f>
        <v>0</v>
      </c>
      <c r="AT129" s="2">
        <f>E129/MAX(E$2:E129)-1</f>
        <v>-2.9799772525037627E-3</v>
      </c>
      <c r="AU129" s="1">
        <f t="shared" si="34"/>
        <v>0</v>
      </c>
      <c r="AV129" s="1">
        <f t="shared" si="34"/>
        <v>3</v>
      </c>
      <c r="AW129" s="1">
        <f t="shared" si="34"/>
        <v>0</v>
      </c>
      <c r="AX129" s="1">
        <f t="shared" si="34"/>
        <v>35</v>
      </c>
      <c r="AY129" s="1" t="str">
        <f t="shared" si="35"/>
        <v/>
      </c>
      <c r="AZ129" s="1" t="str">
        <f t="shared" si="35"/>
        <v/>
      </c>
      <c r="BA129" s="1" t="str">
        <f t="shared" si="35"/>
        <v/>
      </c>
      <c r="BB129" s="1" t="str">
        <f t="shared" si="35"/>
        <v/>
      </c>
    </row>
    <row r="130" spans="1:54" x14ac:dyDescent="0.25">
      <c r="A130" s="1">
        <v>129</v>
      </c>
      <c r="B130" s="1">
        <v>2.0263538092000002</v>
      </c>
      <c r="C130" s="1">
        <v>2.0334022254000002</v>
      </c>
      <c r="D130" s="1">
        <v>2.0599234073999999</v>
      </c>
      <c r="E130" s="1">
        <v>2.0001369162999998</v>
      </c>
      <c r="R130" s="3"/>
      <c r="S130" s="2">
        <f t="shared" si="32"/>
        <v>2.9912219999994605E-4</v>
      </c>
      <c r="T130" s="2">
        <f t="shared" si="32"/>
        <v>-7.0039869999982685E-4</v>
      </c>
      <c r="U130" s="2">
        <f t="shared" si="32"/>
        <v>4.556049999981937E-5</v>
      </c>
      <c r="V130" s="2">
        <f t="shared" si="32"/>
        <v>-6.5929300000266977E-5</v>
      </c>
      <c r="W130" s="3">
        <f>$W$2+$A130*(B$301-$W$2)/300</f>
        <v>2.0318558145279999</v>
      </c>
      <c r="X130" s="3">
        <f t="shared" si="36"/>
        <v>2.034127254655</v>
      </c>
      <c r="Y130" s="3">
        <f t="shared" si="36"/>
        <v>2.032577276999</v>
      </c>
      <c r="Z130" s="3">
        <f t="shared" si="36"/>
        <v>2.036291810886</v>
      </c>
      <c r="AA130" s="3">
        <f t="shared" si="29"/>
        <v>-5.502005327999715E-3</v>
      </c>
      <c r="AB130" s="3">
        <f t="shared" si="29"/>
        <v>-7.2502925499984272E-4</v>
      </c>
      <c r="AC130" s="3">
        <f t="shared" si="29"/>
        <v>2.7346130400999868E-2</v>
      </c>
      <c r="AD130" s="3">
        <f t="shared" ref="AD130:AD193" si="37">E130-Z130</f>
        <v>-3.6154894586000186E-2</v>
      </c>
      <c r="AE130" s="3">
        <f t="shared" si="30"/>
        <v>5.502005327999715E-3</v>
      </c>
      <c r="AF130" s="3">
        <f t="shared" si="30"/>
        <v>7.2502925499984272E-4</v>
      </c>
      <c r="AG130" s="3">
        <f t="shared" si="30"/>
        <v>2.7346130400999868E-2</v>
      </c>
      <c r="AH130" s="3">
        <f t="shared" ref="AH130:AH193" si="38">ABS(AD130)</f>
        <v>3.6154894586000186E-2</v>
      </c>
      <c r="AI130" s="3" t="str">
        <f t="shared" si="33"/>
        <v/>
      </c>
      <c r="AJ130" s="3">
        <f t="shared" si="33"/>
        <v>1</v>
      </c>
      <c r="AK130" s="3" t="str">
        <f t="shared" si="33"/>
        <v/>
      </c>
      <c r="AL130" s="3" t="str">
        <f t="shared" si="33"/>
        <v/>
      </c>
      <c r="AM130" s="1">
        <f t="shared" si="31"/>
        <v>-5.502005327999715E-3</v>
      </c>
      <c r="AN130" s="1">
        <f t="shared" si="31"/>
        <v>-7.2502925499984272E-4</v>
      </c>
      <c r="AO130" s="1" t="str">
        <f t="shared" si="31"/>
        <v/>
      </c>
      <c r="AP130" s="1">
        <f t="shared" ref="AP130:AP193" si="39">IF(AD130&lt;0,AD130,"")</f>
        <v>-3.6154894586000186E-2</v>
      </c>
      <c r="AQ130" s="2">
        <f>B130/MAX(B$2:B130)-1</f>
        <v>0</v>
      </c>
      <c r="AR130" s="2">
        <f>C130/MAX(C$2:C130)-1</f>
        <v>-1.5148359618237794E-3</v>
      </c>
      <c r="AS130" s="2">
        <f>D130/MAX(D$2:D130)-1</f>
        <v>0</v>
      </c>
      <c r="AT130" s="2">
        <f>E130/MAX(E$2:E130)-1</f>
        <v>-3.012840335530842E-3</v>
      </c>
      <c r="AU130" s="1">
        <f t="shared" si="34"/>
        <v>0</v>
      </c>
      <c r="AV130" s="1">
        <f t="shared" si="34"/>
        <v>4</v>
      </c>
      <c r="AW130" s="1">
        <f t="shared" si="34"/>
        <v>0</v>
      </c>
      <c r="AX130" s="1">
        <f t="shared" si="34"/>
        <v>36</v>
      </c>
      <c r="AY130" s="1" t="str">
        <f t="shared" si="35"/>
        <v/>
      </c>
      <c r="AZ130" s="1" t="str">
        <f t="shared" si="35"/>
        <v/>
      </c>
      <c r="BA130" s="1" t="str">
        <f t="shared" si="35"/>
        <v/>
      </c>
      <c r="BB130" s="1" t="str">
        <f t="shared" si="35"/>
        <v/>
      </c>
    </row>
    <row r="131" spans="1:54" x14ac:dyDescent="0.25">
      <c r="A131" s="1">
        <v>130</v>
      </c>
      <c r="B131" s="1">
        <v>2.0263579114999999</v>
      </c>
      <c r="C131" s="1">
        <v>2.0353042882999999</v>
      </c>
      <c r="D131" s="1">
        <v>2.0605650293000002</v>
      </c>
      <c r="E131" s="1">
        <v>2.0009479307999998</v>
      </c>
      <c r="R131" s="3"/>
      <c r="S131" s="2">
        <f t="shared" si="32"/>
        <v>4.1022999996975784E-6</v>
      </c>
      <c r="T131" s="2">
        <f t="shared" si="32"/>
        <v>1.9020628999997236E-3</v>
      </c>
      <c r="U131" s="2">
        <f t="shared" si="32"/>
        <v>6.4162190000027763E-4</v>
      </c>
      <c r="V131" s="2">
        <f t="shared" ref="V131:V194" si="40">E131-E130</f>
        <v>8.1101449999998465E-4</v>
      </c>
      <c r="W131" s="3">
        <f>$W$2+$A131*(B$301-$W$2)/300</f>
        <v>2.0321027588266665</v>
      </c>
      <c r="X131" s="3">
        <f t="shared" si="36"/>
        <v>2.0343918070166667</v>
      </c>
      <c r="Y131" s="3">
        <f t="shared" si="36"/>
        <v>2.0328298140299998</v>
      </c>
      <c r="Z131" s="3">
        <f t="shared" si="36"/>
        <v>2.0365731427533333</v>
      </c>
      <c r="AA131" s="3">
        <f t="shared" ref="AA131:AD194" si="41">B131-W131</f>
        <v>-5.74484732666658E-3</v>
      </c>
      <c r="AB131" s="3">
        <f t="shared" si="41"/>
        <v>9.1248128333321077E-4</v>
      </c>
      <c r="AC131" s="3">
        <f t="shared" si="41"/>
        <v>2.7735215270000335E-2</v>
      </c>
      <c r="AD131" s="3">
        <f t="shared" si="37"/>
        <v>-3.5625211953333569E-2</v>
      </c>
      <c r="AE131" s="3">
        <f t="shared" ref="AE131:AH194" si="42">ABS(AA131)</f>
        <v>5.74484732666658E-3</v>
      </c>
      <c r="AF131" s="3">
        <f t="shared" si="42"/>
        <v>9.1248128333321077E-4</v>
      </c>
      <c r="AG131" s="3">
        <f t="shared" si="42"/>
        <v>2.7735215270000335E-2</v>
      </c>
      <c r="AH131" s="3">
        <f t="shared" si="38"/>
        <v>3.5625211953333569E-2</v>
      </c>
      <c r="AI131" s="3" t="str">
        <f t="shared" si="33"/>
        <v/>
      </c>
      <c r="AJ131" s="3">
        <f t="shared" si="33"/>
        <v>1</v>
      </c>
      <c r="AK131" s="3" t="str">
        <f t="shared" si="33"/>
        <v/>
      </c>
      <c r="AL131" s="3" t="str">
        <f t="shared" ref="AL131:AL194" si="43">IF(SIGN(AD130)&lt;&gt;SIGN(AD131),1,"")</f>
        <v/>
      </c>
      <c r="AM131" s="1">
        <f t="shared" ref="AM131:AP194" si="44">IF(AA131&lt;0,AA131,"")</f>
        <v>-5.74484732666658E-3</v>
      </c>
      <c r="AN131" s="1" t="str">
        <f t="shared" si="44"/>
        <v/>
      </c>
      <c r="AO131" s="1" t="str">
        <f t="shared" si="44"/>
        <v/>
      </c>
      <c r="AP131" s="1">
        <f t="shared" si="39"/>
        <v>-3.5625211953333569E-2</v>
      </c>
      <c r="AQ131" s="2">
        <f>B131/MAX(B$2:B131)-1</f>
        <v>0</v>
      </c>
      <c r="AR131" s="2">
        <f>C131/MAX(C$2:C131)-1</f>
        <v>-5.8084387555878969E-4</v>
      </c>
      <c r="AS131" s="2">
        <f>D131/MAX(D$2:D131)-1</f>
        <v>0</v>
      </c>
      <c r="AT131" s="2">
        <f>E131/MAX(E$2:E131)-1</f>
        <v>-2.6085824888743003E-3</v>
      </c>
      <c r="AU131" s="1">
        <f t="shared" si="34"/>
        <v>0</v>
      </c>
      <c r="AV131" s="1">
        <f t="shared" si="34"/>
        <v>5</v>
      </c>
      <c r="AW131" s="1">
        <f t="shared" si="34"/>
        <v>0</v>
      </c>
      <c r="AX131" s="1">
        <f t="shared" ref="AX131:AX194" si="45">IF(AT131&lt;0,AX130+1,0)</f>
        <v>37</v>
      </c>
      <c r="AY131" s="1" t="str">
        <f t="shared" si="35"/>
        <v/>
      </c>
      <c r="AZ131" s="1">
        <f t="shared" si="35"/>
        <v>5</v>
      </c>
      <c r="BA131" s="1" t="str">
        <f t="shared" si="35"/>
        <v/>
      </c>
      <c r="BB131" s="1" t="str">
        <f t="shared" ref="BB131:BB194" si="46">IF(AND(AX132=0,AX131&lt;&gt;0),AX131,"")</f>
        <v/>
      </c>
    </row>
    <row r="132" spans="1:54" x14ac:dyDescent="0.25">
      <c r="A132" s="1">
        <v>131</v>
      </c>
      <c r="B132" s="1">
        <v>2.0265875737000001</v>
      </c>
      <c r="C132" s="1">
        <v>2.0370035042999999</v>
      </c>
      <c r="D132" s="1">
        <v>2.0612553375</v>
      </c>
      <c r="E132" s="1">
        <v>2.0019083282999999</v>
      </c>
      <c r="R132" s="3"/>
      <c r="S132" s="2">
        <f t="shared" ref="S132:V195" si="47">B132-B131</f>
        <v>2.2966220000020243E-4</v>
      </c>
      <c r="T132" s="2">
        <f t="shared" si="47"/>
        <v>1.6992160000000034E-3</v>
      </c>
      <c r="U132" s="2">
        <f t="shared" si="47"/>
        <v>6.9030819999982285E-4</v>
      </c>
      <c r="V132" s="2">
        <f t="shared" si="40"/>
        <v>9.603975000000986E-4</v>
      </c>
      <c r="W132" s="3">
        <f>$W$2+$A132*(B$301-$W$2)/300</f>
        <v>2.0323497031253335</v>
      </c>
      <c r="X132" s="3">
        <f t="shared" si="36"/>
        <v>2.0346563593783333</v>
      </c>
      <c r="Y132" s="3">
        <f t="shared" si="36"/>
        <v>2.0330823510610001</v>
      </c>
      <c r="Z132" s="3">
        <f t="shared" si="36"/>
        <v>2.0368544746206667</v>
      </c>
      <c r="AA132" s="3">
        <f t="shared" si="41"/>
        <v>-5.7621294253333843E-3</v>
      </c>
      <c r="AB132" s="3">
        <f t="shared" si="41"/>
        <v>2.3471449216665441E-3</v>
      </c>
      <c r="AC132" s="3">
        <f t="shared" si="41"/>
        <v>2.8172986438999903E-2</v>
      </c>
      <c r="AD132" s="3">
        <f t="shared" si="37"/>
        <v>-3.4946146320666838E-2</v>
      </c>
      <c r="AE132" s="3">
        <f t="shared" si="42"/>
        <v>5.7621294253333843E-3</v>
      </c>
      <c r="AF132" s="3">
        <f t="shared" si="42"/>
        <v>2.3471449216665441E-3</v>
      </c>
      <c r="AG132" s="3">
        <f t="shared" si="42"/>
        <v>2.8172986438999903E-2</v>
      </c>
      <c r="AH132" s="3">
        <f t="shared" si="38"/>
        <v>3.4946146320666838E-2</v>
      </c>
      <c r="AI132" s="3" t="str">
        <f t="shared" ref="AI132:AL195" si="48">IF(SIGN(AA131)&lt;&gt;SIGN(AA132),1,"")</f>
        <v/>
      </c>
      <c r="AJ132" s="3" t="str">
        <f t="shared" si="48"/>
        <v/>
      </c>
      <c r="AK132" s="3" t="str">
        <f t="shared" si="48"/>
        <v/>
      </c>
      <c r="AL132" s="3" t="str">
        <f t="shared" si="43"/>
        <v/>
      </c>
      <c r="AM132" s="1">
        <f t="shared" si="44"/>
        <v>-5.7621294253333843E-3</v>
      </c>
      <c r="AN132" s="1" t="str">
        <f t="shared" si="44"/>
        <v/>
      </c>
      <c r="AO132" s="1" t="str">
        <f t="shared" si="44"/>
        <v/>
      </c>
      <c r="AP132" s="1">
        <f t="shared" si="39"/>
        <v>-3.4946146320666838E-2</v>
      </c>
      <c r="AQ132" s="2">
        <f>B132/MAX(B$2:B132)-1</f>
        <v>0</v>
      </c>
      <c r="AR132" s="2">
        <f>C132/MAX(C$2:C132)-1</f>
        <v>0</v>
      </c>
      <c r="AS132" s="2">
        <f>D132/MAX(D$2:D132)-1</f>
        <v>0</v>
      </c>
      <c r="AT132" s="2">
        <f>E132/MAX(E$2:E132)-1</f>
        <v>-2.1298632732691392E-3</v>
      </c>
      <c r="AU132" s="1">
        <f t="shared" ref="AU132:AX195" si="49">IF(AQ132&lt;0,AU131+1,0)</f>
        <v>0</v>
      </c>
      <c r="AV132" s="1">
        <f t="shared" si="49"/>
        <v>0</v>
      </c>
      <c r="AW132" s="1">
        <f t="shared" si="49"/>
        <v>0</v>
      </c>
      <c r="AX132" s="1">
        <f t="shared" si="45"/>
        <v>38</v>
      </c>
      <c r="AY132" s="1" t="str">
        <f t="shared" ref="AY132:BB195" si="50">IF(AND(AU133=0,AU132&lt;&gt;0),AU132,"")</f>
        <v/>
      </c>
      <c r="AZ132" s="1" t="str">
        <f t="shared" si="50"/>
        <v/>
      </c>
      <c r="BA132" s="1" t="str">
        <f t="shared" si="50"/>
        <v/>
      </c>
      <c r="BB132" s="1" t="str">
        <f t="shared" si="46"/>
        <v/>
      </c>
    </row>
    <row r="133" spans="1:54" x14ac:dyDescent="0.25">
      <c r="A133" s="1">
        <v>132</v>
      </c>
      <c r="B133" s="1">
        <v>2.0270081205000001</v>
      </c>
      <c r="C133" s="1">
        <v>2.0366693554999999</v>
      </c>
      <c r="D133" s="1">
        <v>2.0611822014999999</v>
      </c>
      <c r="E133" s="1">
        <v>2.0015949902000001</v>
      </c>
      <c r="R133" s="3"/>
      <c r="S133" s="2">
        <f t="shared" si="47"/>
        <v>4.2054680000003231E-4</v>
      </c>
      <c r="T133" s="2">
        <f t="shared" si="47"/>
        <v>-3.3414879999993374E-4</v>
      </c>
      <c r="U133" s="2">
        <f t="shared" si="47"/>
        <v>-7.31360000001402E-5</v>
      </c>
      <c r="V133" s="2">
        <f t="shared" si="40"/>
        <v>-3.1333809999978257E-4</v>
      </c>
      <c r="W133" s="3">
        <f>$W$2+$A133*(B$301-$W$2)/300</f>
        <v>2.032596647424</v>
      </c>
      <c r="X133" s="3">
        <f t="shared" si="36"/>
        <v>2.03492091174</v>
      </c>
      <c r="Y133" s="3">
        <f t="shared" si="36"/>
        <v>2.0333348880919999</v>
      </c>
      <c r="Z133" s="3">
        <f t="shared" si="36"/>
        <v>2.0371358064880001</v>
      </c>
      <c r="AA133" s="3">
        <f t="shared" si="41"/>
        <v>-5.5885269239999147E-3</v>
      </c>
      <c r="AB133" s="3">
        <f t="shared" si="41"/>
        <v>1.7484437599999403E-3</v>
      </c>
      <c r="AC133" s="3">
        <f t="shared" si="41"/>
        <v>2.7847313407999952E-2</v>
      </c>
      <c r="AD133" s="3">
        <f t="shared" si="37"/>
        <v>-3.5540816287999988E-2</v>
      </c>
      <c r="AE133" s="3">
        <f t="shared" si="42"/>
        <v>5.5885269239999147E-3</v>
      </c>
      <c r="AF133" s="3">
        <f t="shared" si="42"/>
        <v>1.7484437599999403E-3</v>
      </c>
      <c r="AG133" s="3">
        <f t="shared" si="42"/>
        <v>2.7847313407999952E-2</v>
      </c>
      <c r="AH133" s="3">
        <f t="shared" si="38"/>
        <v>3.5540816287999988E-2</v>
      </c>
      <c r="AI133" s="3" t="str">
        <f t="shared" si="48"/>
        <v/>
      </c>
      <c r="AJ133" s="3" t="str">
        <f t="shared" si="48"/>
        <v/>
      </c>
      <c r="AK133" s="3" t="str">
        <f t="shared" si="48"/>
        <v/>
      </c>
      <c r="AL133" s="3" t="str">
        <f t="shared" si="43"/>
        <v/>
      </c>
      <c r="AM133" s="1">
        <f t="shared" si="44"/>
        <v>-5.5885269239999147E-3</v>
      </c>
      <c r="AN133" s="1" t="str">
        <f t="shared" si="44"/>
        <v/>
      </c>
      <c r="AO133" s="1" t="str">
        <f t="shared" si="44"/>
        <v/>
      </c>
      <c r="AP133" s="1">
        <f t="shared" si="39"/>
        <v>-3.5540816287999988E-2</v>
      </c>
      <c r="AQ133" s="2">
        <f>B133/MAX(B$2:B133)-1</f>
        <v>0</v>
      </c>
      <c r="AR133" s="2">
        <f>C133/MAX(C$2:C133)-1</f>
        <v>-1.6403938397480111E-4</v>
      </c>
      <c r="AS133" s="2">
        <f>D133/MAX(D$2:D133)-1</f>
        <v>-3.5481290779237895E-5</v>
      </c>
      <c r="AT133" s="2">
        <f>E133/MAX(E$2:E133)-1</f>
        <v>-2.2860496122080187E-3</v>
      </c>
      <c r="AU133" s="1">
        <f t="shared" si="49"/>
        <v>0</v>
      </c>
      <c r="AV133" s="1">
        <f t="shared" si="49"/>
        <v>1</v>
      </c>
      <c r="AW133" s="1">
        <f t="shared" si="49"/>
        <v>1</v>
      </c>
      <c r="AX133" s="1">
        <f t="shared" si="45"/>
        <v>39</v>
      </c>
      <c r="AY133" s="1" t="str">
        <f t="shared" si="50"/>
        <v/>
      </c>
      <c r="AZ133" s="1" t="str">
        <f t="shared" si="50"/>
        <v/>
      </c>
      <c r="BA133" s="1" t="str">
        <f t="shared" si="50"/>
        <v/>
      </c>
      <c r="BB133" s="1" t="str">
        <f t="shared" si="46"/>
        <v/>
      </c>
    </row>
    <row r="134" spans="1:54" x14ac:dyDescent="0.25">
      <c r="A134" s="1">
        <v>133</v>
      </c>
      <c r="B134" s="1">
        <v>2.0272315374000001</v>
      </c>
      <c r="C134" s="1">
        <v>2.0357392857000001</v>
      </c>
      <c r="D134" s="1">
        <v>2.0612146947999999</v>
      </c>
      <c r="E134" s="1">
        <v>2.0024730327000002</v>
      </c>
      <c r="R134" s="3"/>
      <c r="S134" s="2">
        <f t="shared" si="47"/>
        <v>2.2341689999993974E-4</v>
      </c>
      <c r="T134" s="2">
        <f t="shared" si="47"/>
        <v>-9.3006979999987749E-4</v>
      </c>
      <c r="U134" s="2">
        <f t="shared" si="47"/>
        <v>3.2493299999991621E-5</v>
      </c>
      <c r="V134" s="2">
        <f t="shared" si="40"/>
        <v>8.7804250000012019E-4</v>
      </c>
      <c r="W134" s="3">
        <f>$W$2+$A134*(B$301-$W$2)/300</f>
        <v>2.0328435917226666</v>
      </c>
      <c r="X134" s="3">
        <f t="shared" si="36"/>
        <v>2.0351854641016667</v>
      </c>
      <c r="Y134" s="3">
        <f t="shared" si="36"/>
        <v>2.0335874251230002</v>
      </c>
      <c r="Z134" s="3">
        <f t="shared" si="36"/>
        <v>2.0374171383553334</v>
      </c>
      <c r="AA134" s="3">
        <f t="shared" si="41"/>
        <v>-5.6120543226665376E-3</v>
      </c>
      <c r="AB134" s="3">
        <f t="shared" si="41"/>
        <v>5.5382159833339273E-4</v>
      </c>
      <c r="AC134" s="3">
        <f t="shared" si="41"/>
        <v>2.7627269676999688E-2</v>
      </c>
      <c r="AD134" s="3">
        <f t="shared" si="37"/>
        <v>-3.4944105655333235E-2</v>
      </c>
      <c r="AE134" s="3">
        <f t="shared" si="42"/>
        <v>5.6120543226665376E-3</v>
      </c>
      <c r="AF134" s="3">
        <f t="shared" si="42"/>
        <v>5.5382159833339273E-4</v>
      </c>
      <c r="AG134" s="3">
        <f t="shared" si="42"/>
        <v>2.7627269676999688E-2</v>
      </c>
      <c r="AH134" s="3">
        <f t="shared" si="38"/>
        <v>3.4944105655333235E-2</v>
      </c>
      <c r="AI134" s="3" t="str">
        <f t="shared" si="48"/>
        <v/>
      </c>
      <c r="AJ134" s="3" t="str">
        <f t="shared" si="48"/>
        <v/>
      </c>
      <c r="AK134" s="3" t="str">
        <f t="shared" si="48"/>
        <v/>
      </c>
      <c r="AL134" s="3" t="str">
        <f t="shared" si="43"/>
        <v/>
      </c>
      <c r="AM134" s="1">
        <f t="shared" si="44"/>
        <v>-5.6120543226665376E-3</v>
      </c>
      <c r="AN134" s="1" t="str">
        <f t="shared" si="44"/>
        <v/>
      </c>
      <c r="AO134" s="1" t="str">
        <f t="shared" si="44"/>
        <v/>
      </c>
      <c r="AP134" s="1">
        <f t="shared" si="39"/>
        <v>-3.4944105655333235E-2</v>
      </c>
      <c r="AQ134" s="2">
        <f>B134/MAX(B$2:B134)-1</f>
        <v>0</v>
      </c>
      <c r="AR134" s="2">
        <f>C134/MAX(C$2:C134)-1</f>
        <v>-6.2062662009720881E-4</v>
      </c>
      <c r="AS134" s="2">
        <f>D134/MAX(D$2:D134)-1</f>
        <v>-1.971745045881157E-5</v>
      </c>
      <c r="AT134" s="2">
        <f>E134/MAX(E$2:E134)-1</f>
        <v>-1.8483810251199717E-3</v>
      </c>
      <c r="AU134" s="1">
        <f t="shared" si="49"/>
        <v>0</v>
      </c>
      <c r="AV134" s="1">
        <f t="shared" si="49"/>
        <v>2</v>
      </c>
      <c r="AW134" s="1">
        <f t="shared" si="49"/>
        <v>2</v>
      </c>
      <c r="AX134" s="1">
        <f t="shared" si="45"/>
        <v>40</v>
      </c>
      <c r="AY134" s="1" t="str">
        <f t="shared" si="50"/>
        <v/>
      </c>
      <c r="AZ134" s="1" t="str">
        <f t="shared" si="50"/>
        <v/>
      </c>
      <c r="BA134" s="1">
        <f t="shared" si="50"/>
        <v>2</v>
      </c>
      <c r="BB134" s="1" t="str">
        <f t="shared" si="46"/>
        <v/>
      </c>
    </row>
    <row r="135" spans="1:54" x14ac:dyDescent="0.25">
      <c r="A135" s="1">
        <v>134</v>
      </c>
      <c r="B135" s="1">
        <v>2.0274421341000002</v>
      </c>
      <c r="C135" s="1">
        <v>2.0364220862</v>
      </c>
      <c r="D135" s="1">
        <v>2.0618833352000001</v>
      </c>
      <c r="E135" s="1">
        <v>2.0035283174999998</v>
      </c>
      <c r="R135" s="3"/>
      <c r="S135" s="2">
        <f t="shared" si="47"/>
        <v>2.1059670000012076E-4</v>
      </c>
      <c r="T135" s="2">
        <f t="shared" si="47"/>
        <v>6.8280049999991377E-4</v>
      </c>
      <c r="U135" s="2">
        <f t="shared" si="47"/>
        <v>6.6864040000025327E-4</v>
      </c>
      <c r="V135" s="2">
        <f t="shared" si="40"/>
        <v>1.0552847999996118E-3</v>
      </c>
      <c r="W135" s="3">
        <f>$W$2+$A135*(B$301-$W$2)/300</f>
        <v>2.0330905360213332</v>
      </c>
      <c r="X135" s="3">
        <f t="shared" si="36"/>
        <v>2.0354500164633333</v>
      </c>
      <c r="Y135" s="3">
        <f t="shared" si="36"/>
        <v>2.033839962154</v>
      </c>
      <c r="Z135" s="3">
        <f t="shared" si="36"/>
        <v>2.0376984702226668</v>
      </c>
      <c r="AA135" s="3">
        <f t="shared" si="41"/>
        <v>-5.6484019213329795E-3</v>
      </c>
      <c r="AB135" s="3">
        <f t="shared" si="41"/>
        <v>9.7206973666663643E-4</v>
      </c>
      <c r="AC135" s="3">
        <f t="shared" si="41"/>
        <v>2.8043373046000131E-2</v>
      </c>
      <c r="AD135" s="3">
        <f t="shared" si="37"/>
        <v>-3.4170152722666991E-2</v>
      </c>
      <c r="AE135" s="3">
        <f t="shared" si="42"/>
        <v>5.6484019213329795E-3</v>
      </c>
      <c r="AF135" s="3">
        <f t="shared" si="42"/>
        <v>9.7206973666663643E-4</v>
      </c>
      <c r="AG135" s="3">
        <f t="shared" si="42"/>
        <v>2.8043373046000131E-2</v>
      </c>
      <c r="AH135" s="3">
        <f t="shared" si="38"/>
        <v>3.4170152722666991E-2</v>
      </c>
      <c r="AI135" s="3" t="str">
        <f t="shared" si="48"/>
        <v/>
      </c>
      <c r="AJ135" s="3" t="str">
        <f t="shared" si="48"/>
        <v/>
      </c>
      <c r="AK135" s="3" t="str">
        <f t="shared" si="48"/>
        <v/>
      </c>
      <c r="AL135" s="3" t="str">
        <f t="shared" si="43"/>
        <v/>
      </c>
      <c r="AM135" s="1">
        <f t="shared" si="44"/>
        <v>-5.6484019213329795E-3</v>
      </c>
      <c r="AN135" s="1" t="str">
        <f t="shared" si="44"/>
        <v/>
      </c>
      <c r="AO135" s="1" t="str">
        <f t="shared" si="44"/>
        <v/>
      </c>
      <c r="AP135" s="1">
        <f t="shared" si="39"/>
        <v>-3.4170152722666991E-2</v>
      </c>
      <c r="AQ135" s="2">
        <f>B135/MAX(B$2:B135)-1</f>
        <v>0</v>
      </c>
      <c r="AR135" s="2">
        <f>C135/MAX(C$2:C135)-1</f>
        <v>-2.8542812949150509E-4</v>
      </c>
      <c r="AS135" s="2">
        <f>D135/MAX(D$2:D135)-1</f>
        <v>0</v>
      </c>
      <c r="AT135" s="2">
        <f>E135/MAX(E$2:E135)-1</f>
        <v>-1.3223643375549488E-3</v>
      </c>
      <c r="AU135" s="1">
        <f t="shared" si="49"/>
        <v>0</v>
      </c>
      <c r="AV135" s="1">
        <f t="shared" si="49"/>
        <v>3</v>
      </c>
      <c r="AW135" s="1">
        <f t="shared" si="49"/>
        <v>0</v>
      </c>
      <c r="AX135" s="1">
        <f t="shared" si="45"/>
        <v>41</v>
      </c>
      <c r="AY135" s="1" t="str">
        <f t="shared" si="50"/>
        <v/>
      </c>
      <c r="AZ135" s="1" t="str">
        <f t="shared" si="50"/>
        <v/>
      </c>
      <c r="BA135" s="1" t="str">
        <f t="shared" si="50"/>
        <v/>
      </c>
      <c r="BB135" s="1" t="str">
        <f t="shared" si="46"/>
        <v/>
      </c>
    </row>
    <row r="136" spans="1:54" x14ac:dyDescent="0.25">
      <c r="A136" s="1">
        <v>135</v>
      </c>
      <c r="B136" s="1">
        <v>2.0281474677000002</v>
      </c>
      <c r="C136" s="1">
        <v>2.0344368375999999</v>
      </c>
      <c r="D136" s="1">
        <v>2.0623118710999999</v>
      </c>
      <c r="E136" s="1">
        <v>2.0035439421999999</v>
      </c>
      <c r="R136" s="3"/>
      <c r="S136" s="2">
        <f t="shared" si="47"/>
        <v>7.0533360000002432E-4</v>
      </c>
      <c r="T136" s="2">
        <f t="shared" si="47"/>
        <v>-1.9852486000000447E-3</v>
      </c>
      <c r="U136" s="2">
        <f t="shared" si="47"/>
        <v>4.2853589999980457E-4</v>
      </c>
      <c r="V136" s="2">
        <f t="shared" si="40"/>
        <v>1.5624700000049785E-5</v>
      </c>
      <c r="W136" s="3">
        <f>$W$2+$A136*(B$301-$W$2)/300</f>
        <v>2.0333374803200002</v>
      </c>
      <c r="X136" s="3">
        <f t="shared" si="36"/>
        <v>2.035714568825</v>
      </c>
      <c r="Y136" s="3">
        <f t="shared" si="36"/>
        <v>2.0340924991850002</v>
      </c>
      <c r="Z136" s="3">
        <f t="shared" si="36"/>
        <v>2.0379798020900002</v>
      </c>
      <c r="AA136" s="3">
        <f t="shared" si="41"/>
        <v>-5.1900126199999619E-3</v>
      </c>
      <c r="AB136" s="3">
        <f t="shared" si="41"/>
        <v>-1.2777312250000783E-3</v>
      </c>
      <c r="AC136" s="3">
        <f t="shared" si="41"/>
        <v>2.821937191499968E-2</v>
      </c>
      <c r="AD136" s="3">
        <f t="shared" si="37"/>
        <v>-3.4435859890000309E-2</v>
      </c>
      <c r="AE136" s="3">
        <f t="shared" si="42"/>
        <v>5.1900126199999619E-3</v>
      </c>
      <c r="AF136" s="3">
        <f t="shared" si="42"/>
        <v>1.2777312250000783E-3</v>
      </c>
      <c r="AG136" s="3">
        <f t="shared" si="42"/>
        <v>2.821937191499968E-2</v>
      </c>
      <c r="AH136" s="3">
        <f t="shared" si="38"/>
        <v>3.4435859890000309E-2</v>
      </c>
      <c r="AI136" s="3" t="str">
        <f t="shared" si="48"/>
        <v/>
      </c>
      <c r="AJ136" s="3">
        <f t="shared" si="48"/>
        <v>1</v>
      </c>
      <c r="AK136" s="3" t="str">
        <f t="shared" si="48"/>
        <v/>
      </c>
      <c r="AL136" s="3" t="str">
        <f t="shared" si="43"/>
        <v/>
      </c>
      <c r="AM136" s="1">
        <f t="shared" si="44"/>
        <v>-5.1900126199999619E-3</v>
      </c>
      <c r="AN136" s="1">
        <f t="shared" si="44"/>
        <v>-1.2777312250000783E-3</v>
      </c>
      <c r="AO136" s="1" t="str">
        <f t="shared" si="44"/>
        <v/>
      </c>
      <c r="AP136" s="1">
        <f t="shared" si="39"/>
        <v>-3.4435859890000309E-2</v>
      </c>
      <c r="AQ136" s="2">
        <f>B136/MAX(B$2:B136)-1</f>
        <v>0</v>
      </c>
      <c r="AR136" s="2">
        <f>C136/MAX(C$2:C136)-1</f>
        <v>-1.2600207582273981E-3</v>
      </c>
      <c r="AS136" s="2">
        <f>D136/MAX(D$2:D136)-1</f>
        <v>0</v>
      </c>
      <c r="AT136" s="2">
        <f>E136/MAX(E$2:E136)-1</f>
        <v>-1.3145760580892674E-3</v>
      </c>
      <c r="AU136" s="1">
        <f t="shared" si="49"/>
        <v>0</v>
      </c>
      <c r="AV136" s="1">
        <f t="shared" si="49"/>
        <v>4</v>
      </c>
      <c r="AW136" s="1">
        <f t="shared" si="49"/>
        <v>0</v>
      </c>
      <c r="AX136" s="1">
        <f t="shared" si="45"/>
        <v>42</v>
      </c>
      <c r="AY136" s="1" t="str">
        <f t="shared" si="50"/>
        <v/>
      </c>
      <c r="AZ136" s="1" t="str">
        <f t="shared" si="50"/>
        <v/>
      </c>
      <c r="BA136" s="1" t="str">
        <f t="shared" si="50"/>
        <v/>
      </c>
      <c r="BB136" s="1" t="str">
        <f t="shared" si="46"/>
        <v/>
      </c>
    </row>
    <row r="137" spans="1:54" x14ac:dyDescent="0.25">
      <c r="A137" s="1">
        <v>136</v>
      </c>
      <c r="B137" s="1">
        <v>2.0284476600999999</v>
      </c>
      <c r="C137" s="1">
        <v>2.0359057415000001</v>
      </c>
      <c r="D137" s="1">
        <v>2.0631362664999999</v>
      </c>
      <c r="E137" s="1">
        <v>2.0032569729</v>
      </c>
      <c r="R137" s="3"/>
      <c r="S137" s="2">
        <f t="shared" si="47"/>
        <v>3.0019239999967695E-4</v>
      </c>
      <c r="T137" s="2">
        <f t="shared" si="47"/>
        <v>1.4689039000002069E-3</v>
      </c>
      <c r="U137" s="2">
        <f t="shared" si="47"/>
        <v>8.2439540000001088E-4</v>
      </c>
      <c r="V137" s="2">
        <f t="shared" si="40"/>
        <v>-2.8696929999982856E-4</v>
      </c>
      <c r="W137" s="3">
        <f>$W$2+$A137*(B$301-$W$2)/300</f>
        <v>2.0335844246186667</v>
      </c>
      <c r="X137" s="3">
        <f t="shared" si="36"/>
        <v>2.0359791211866667</v>
      </c>
      <c r="Y137" s="3">
        <f t="shared" si="36"/>
        <v>2.034345036216</v>
      </c>
      <c r="Z137" s="3">
        <f t="shared" si="36"/>
        <v>2.0382611339573335</v>
      </c>
      <c r="AA137" s="3">
        <f t="shared" si="41"/>
        <v>-5.1367645186668476E-3</v>
      </c>
      <c r="AB137" s="3">
        <f t="shared" si="41"/>
        <v>-7.3379686666541488E-5</v>
      </c>
      <c r="AC137" s="3">
        <f t="shared" si="41"/>
        <v>2.879123028399988E-2</v>
      </c>
      <c r="AD137" s="3">
        <f t="shared" si="37"/>
        <v>-3.5004161057333505E-2</v>
      </c>
      <c r="AE137" s="3">
        <f t="shared" si="42"/>
        <v>5.1367645186668476E-3</v>
      </c>
      <c r="AF137" s="3">
        <f t="shared" si="42"/>
        <v>7.3379686666541488E-5</v>
      </c>
      <c r="AG137" s="3">
        <f t="shared" si="42"/>
        <v>2.879123028399988E-2</v>
      </c>
      <c r="AH137" s="3">
        <f t="shared" si="38"/>
        <v>3.5004161057333505E-2</v>
      </c>
      <c r="AI137" s="3" t="str">
        <f t="shared" si="48"/>
        <v/>
      </c>
      <c r="AJ137" s="3" t="str">
        <f t="shared" si="48"/>
        <v/>
      </c>
      <c r="AK137" s="3" t="str">
        <f t="shared" si="48"/>
        <v/>
      </c>
      <c r="AL137" s="3" t="str">
        <f t="shared" si="43"/>
        <v/>
      </c>
      <c r="AM137" s="1">
        <f t="shared" si="44"/>
        <v>-5.1367645186668476E-3</v>
      </c>
      <c r="AN137" s="1">
        <f t="shared" si="44"/>
        <v>-7.3379686666541488E-5</v>
      </c>
      <c r="AO137" s="1" t="str">
        <f t="shared" si="44"/>
        <v/>
      </c>
      <c r="AP137" s="1">
        <f t="shared" si="39"/>
        <v>-3.5004161057333505E-2</v>
      </c>
      <c r="AQ137" s="2">
        <f>B137/MAX(B$2:B137)-1</f>
        <v>0</v>
      </c>
      <c r="AR137" s="2">
        <f>C137/MAX(C$2:C137)-1</f>
        <v>-5.3891060947242053E-4</v>
      </c>
      <c r="AS137" s="2">
        <f>D137/MAX(D$2:D137)-1</f>
        <v>0</v>
      </c>
      <c r="AT137" s="2">
        <f>E137/MAX(E$2:E137)-1</f>
        <v>-1.4576186193190344E-3</v>
      </c>
      <c r="AU137" s="1">
        <f t="shared" si="49"/>
        <v>0</v>
      </c>
      <c r="AV137" s="1">
        <f t="shared" si="49"/>
        <v>5</v>
      </c>
      <c r="AW137" s="1">
        <f t="shared" si="49"/>
        <v>0</v>
      </c>
      <c r="AX137" s="1">
        <f t="shared" si="45"/>
        <v>43</v>
      </c>
      <c r="AY137" s="1" t="str">
        <f t="shared" si="50"/>
        <v/>
      </c>
      <c r="AZ137" s="1" t="str">
        <f t="shared" si="50"/>
        <v/>
      </c>
      <c r="BA137" s="1" t="str">
        <f t="shared" si="50"/>
        <v/>
      </c>
      <c r="BB137" s="1" t="str">
        <f t="shared" si="46"/>
        <v/>
      </c>
    </row>
    <row r="138" spans="1:54" x14ac:dyDescent="0.25">
      <c r="A138" s="1">
        <v>137</v>
      </c>
      <c r="B138" s="1">
        <v>2.0289448322000001</v>
      </c>
      <c r="C138" s="1">
        <v>2.0368743104</v>
      </c>
      <c r="D138" s="1">
        <v>2.0638184109000002</v>
      </c>
      <c r="E138" s="1">
        <v>2.0042839524999998</v>
      </c>
      <c r="R138" s="3"/>
      <c r="S138" s="2">
        <f t="shared" si="47"/>
        <v>4.971721000002205E-4</v>
      </c>
      <c r="T138" s="2">
        <f t="shared" si="47"/>
        <v>9.685688999998554E-4</v>
      </c>
      <c r="U138" s="2">
        <f t="shared" si="47"/>
        <v>6.8214440000025078E-4</v>
      </c>
      <c r="V138" s="2">
        <f t="shared" si="40"/>
        <v>1.0269795999997555E-3</v>
      </c>
      <c r="W138" s="3">
        <f>$W$2+$A138*(B$301-$W$2)/300</f>
        <v>2.0338313689173333</v>
      </c>
      <c r="X138" s="3">
        <f t="shared" si="36"/>
        <v>2.0362436735483334</v>
      </c>
      <c r="Y138" s="3">
        <f t="shared" si="36"/>
        <v>2.0345975732469999</v>
      </c>
      <c r="Z138" s="3">
        <f t="shared" si="36"/>
        <v>2.0385424658246665</v>
      </c>
      <c r="AA138" s="3">
        <f t="shared" si="41"/>
        <v>-4.8865367173331897E-3</v>
      </c>
      <c r="AB138" s="3">
        <f t="shared" si="41"/>
        <v>6.3063685166664385E-4</v>
      </c>
      <c r="AC138" s="3">
        <f t="shared" si="41"/>
        <v>2.922083765300032E-2</v>
      </c>
      <c r="AD138" s="3">
        <f t="shared" si="37"/>
        <v>-3.4258513324666673E-2</v>
      </c>
      <c r="AE138" s="3">
        <f t="shared" si="42"/>
        <v>4.8865367173331897E-3</v>
      </c>
      <c r="AF138" s="3">
        <f t="shared" si="42"/>
        <v>6.3063685166664385E-4</v>
      </c>
      <c r="AG138" s="3">
        <f t="shared" si="42"/>
        <v>2.922083765300032E-2</v>
      </c>
      <c r="AH138" s="3">
        <f t="shared" si="38"/>
        <v>3.4258513324666673E-2</v>
      </c>
      <c r="AI138" s="3" t="str">
        <f t="shared" si="48"/>
        <v/>
      </c>
      <c r="AJ138" s="3">
        <f t="shared" si="48"/>
        <v>1</v>
      </c>
      <c r="AK138" s="3" t="str">
        <f t="shared" si="48"/>
        <v/>
      </c>
      <c r="AL138" s="3" t="str">
        <f t="shared" si="43"/>
        <v/>
      </c>
      <c r="AM138" s="1">
        <f t="shared" si="44"/>
        <v>-4.8865367173331897E-3</v>
      </c>
      <c r="AN138" s="1" t="str">
        <f t="shared" si="44"/>
        <v/>
      </c>
      <c r="AO138" s="1" t="str">
        <f t="shared" si="44"/>
        <v/>
      </c>
      <c r="AP138" s="1">
        <f t="shared" si="39"/>
        <v>-3.4258513324666673E-2</v>
      </c>
      <c r="AQ138" s="2">
        <f>B138/MAX(B$2:B138)-1</f>
        <v>0</v>
      </c>
      <c r="AR138" s="2">
        <f>C138/MAX(C$2:C138)-1</f>
        <v>-6.342350404753283E-5</v>
      </c>
      <c r="AS138" s="2">
        <f>D138/MAX(D$2:D138)-1</f>
        <v>0</v>
      </c>
      <c r="AT138" s="2">
        <f>E138/MAX(E$2:E138)-1</f>
        <v>-9.4571092635409304E-4</v>
      </c>
      <c r="AU138" s="1">
        <f t="shared" si="49"/>
        <v>0</v>
      </c>
      <c r="AV138" s="1">
        <f t="shared" si="49"/>
        <v>6</v>
      </c>
      <c r="AW138" s="1">
        <f t="shared" si="49"/>
        <v>0</v>
      </c>
      <c r="AX138" s="1">
        <f t="shared" si="45"/>
        <v>44</v>
      </c>
      <c r="AY138" s="1" t="str">
        <f t="shared" si="50"/>
        <v/>
      </c>
      <c r="AZ138" s="1" t="str">
        <f t="shared" si="50"/>
        <v/>
      </c>
      <c r="BA138" s="1" t="str">
        <f t="shared" si="50"/>
        <v/>
      </c>
      <c r="BB138" s="1" t="str">
        <f t="shared" si="46"/>
        <v/>
      </c>
    </row>
    <row r="139" spans="1:54" x14ac:dyDescent="0.25">
      <c r="A139" s="1">
        <v>138</v>
      </c>
      <c r="B139" s="1">
        <v>2.0293712145000002</v>
      </c>
      <c r="C139" s="1">
        <v>2.0361803292</v>
      </c>
      <c r="D139" s="1">
        <v>2.0642755222</v>
      </c>
      <c r="E139" s="1">
        <v>2.0037315977999999</v>
      </c>
      <c r="R139" s="3"/>
      <c r="S139" s="2">
        <f t="shared" si="47"/>
        <v>4.2638230000013877E-4</v>
      </c>
      <c r="T139" s="2">
        <f t="shared" si="47"/>
        <v>-6.9398119999997121E-4</v>
      </c>
      <c r="U139" s="2">
        <f t="shared" si="47"/>
        <v>4.5711129999981281E-4</v>
      </c>
      <c r="V139" s="2">
        <f t="shared" si="40"/>
        <v>-5.5235469999992404E-4</v>
      </c>
      <c r="W139" s="3">
        <f>$W$2+$A139*(B$301-$W$2)/300</f>
        <v>2.0340783132159999</v>
      </c>
      <c r="X139" s="3">
        <f t="shared" si="36"/>
        <v>2.03650822591</v>
      </c>
      <c r="Y139" s="3">
        <f t="shared" si="36"/>
        <v>2.0348501102780001</v>
      </c>
      <c r="Z139" s="3">
        <f t="shared" si="36"/>
        <v>2.0388237976919998</v>
      </c>
      <c r="AA139" s="3">
        <f t="shared" si="41"/>
        <v>-4.7070987159996136E-3</v>
      </c>
      <c r="AB139" s="3">
        <f t="shared" si="41"/>
        <v>-3.2789670999999743E-4</v>
      </c>
      <c r="AC139" s="3">
        <f t="shared" si="41"/>
        <v>2.9425411921999878E-2</v>
      </c>
      <c r="AD139" s="3">
        <f t="shared" si="37"/>
        <v>-3.5092199891999964E-2</v>
      </c>
      <c r="AE139" s="3">
        <f t="shared" si="42"/>
        <v>4.7070987159996136E-3</v>
      </c>
      <c r="AF139" s="3">
        <f t="shared" si="42"/>
        <v>3.2789670999999743E-4</v>
      </c>
      <c r="AG139" s="3">
        <f t="shared" si="42"/>
        <v>2.9425411921999878E-2</v>
      </c>
      <c r="AH139" s="3">
        <f t="shared" si="38"/>
        <v>3.5092199891999964E-2</v>
      </c>
      <c r="AI139" s="3" t="str">
        <f t="shared" si="48"/>
        <v/>
      </c>
      <c r="AJ139" s="3">
        <f t="shared" si="48"/>
        <v>1</v>
      </c>
      <c r="AK139" s="3" t="str">
        <f t="shared" si="48"/>
        <v/>
      </c>
      <c r="AL139" s="3" t="str">
        <f t="shared" si="43"/>
        <v/>
      </c>
      <c r="AM139" s="1">
        <f t="shared" si="44"/>
        <v>-4.7070987159996136E-3</v>
      </c>
      <c r="AN139" s="1">
        <f t="shared" si="44"/>
        <v>-3.2789670999999743E-4</v>
      </c>
      <c r="AO139" s="1" t="str">
        <f t="shared" si="44"/>
        <v/>
      </c>
      <c r="AP139" s="1">
        <f t="shared" si="39"/>
        <v>-3.5092199891999964E-2</v>
      </c>
      <c r="AQ139" s="2">
        <f>B139/MAX(B$2:B139)-1</f>
        <v>0</v>
      </c>
      <c r="AR139" s="2">
        <f>C139/MAX(C$2:C139)-1</f>
        <v>-4.0411079227997693E-4</v>
      </c>
      <c r="AS139" s="2">
        <f>D139/MAX(D$2:D139)-1</f>
        <v>0</v>
      </c>
      <c r="AT139" s="2">
        <f>E139/MAX(E$2:E139)-1</f>
        <v>-1.2210373497566485E-3</v>
      </c>
      <c r="AU139" s="1">
        <f t="shared" si="49"/>
        <v>0</v>
      </c>
      <c r="AV139" s="1">
        <f t="shared" si="49"/>
        <v>7</v>
      </c>
      <c r="AW139" s="1">
        <f t="shared" si="49"/>
        <v>0</v>
      </c>
      <c r="AX139" s="1">
        <f t="shared" si="45"/>
        <v>45</v>
      </c>
      <c r="AY139" s="1" t="str">
        <f t="shared" si="50"/>
        <v/>
      </c>
      <c r="AZ139" s="1" t="str">
        <f t="shared" si="50"/>
        <v/>
      </c>
      <c r="BA139" s="1" t="str">
        <f t="shared" si="50"/>
        <v/>
      </c>
      <c r="BB139" s="1" t="str">
        <f t="shared" si="46"/>
        <v/>
      </c>
    </row>
    <row r="140" spans="1:54" x14ac:dyDescent="0.25">
      <c r="A140" s="1">
        <v>139</v>
      </c>
      <c r="B140" s="1">
        <v>2.0296676644999998</v>
      </c>
      <c r="C140" s="1">
        <v>2.0360436413</v>
      </c>
      <c r="D140" s="1">
        <v>2.0649792839000001</v>
      </c>
      <c r="E140" s="1">
        <v>2.0041024122</v>
      </c>
      <c r="R140" s="3"/>
      <c r="S140" s="2">
        <f t="shared" si="47"/>
        <v>2.9644999999955957E-4</v>
      </c>
      <c r="T140" s="2">
        <f t="shared" si="47"/>
        <v>-1.3668789999998765E-4</v>
      </c>
      <c r="U140" s="2">
        <f t="shared" si="47"/>
        <v>7.0376170000008287E-4</v>
      </c>
      <c r="V140" s="2">
        <f t="shared" si="40"/>
        <v>3.708144000000857E-4</v>
      </c>
      <c r="W140" s="3">
        <f>$W$2+$A140*(B$301-$W$2)/300</f>
        <v>2.0343252575146664</v>
      </c>
      <c r="X140" s="3">
        <f t="shared" si="36"/>
        <v>2.0367727782716667</v>
      </c>
      <c r="Y140" s="3">
        <f t="shared" si="36"/>
        <v>2.0351026473089999</v>
      </c>
      <c r="Z140" s="3">
        <f t="shared" si="36"/>
        <v>2.0391051295593332</v>
      </c>
      <c r="AA140" s="3">
        <f t="shared" si="41"/>
        <v>-4.6575930146666167E-3</v>
      </c>
      <c r="AB140" s="3">
        <f t="shared" si="41"/>
        <v>-7.2913697166665514E-4</v>
      </c>
      <c r="AC140" s="3">
        <f t="shared" si="41"/>
        <v>2.987663659100015E-2</v>
      </c>
      <c r="AD140" s="3">
        <f t="shared" si="37"/>
        <v>-3.5002717359333246E-2</v>
      </c>
      <c r="AE140" s="3">
        <f t="shared" si="42"/>
        <v>4.6575930146666167E-3</v>
      </c>
      <c r="AF140" s="3">
        <f t="shared" si="42"/>
        <v>7.2913697166665514E-4</v>
      </c>
      <c r="AG140" s="3">
        <f t="shared" si="42"/>
        <v>2.987663659100015E-2</v>
      </c>
      <c r="AH140" s="3">
        <f t="shared" si="38"/>
        <v>3.5002717359333246E-2</v>
      </c>
      <c r="AI140" s="3" t="str">
        <f t="shared" si="48"/>
        <v/>
      </c>
      <c r="AJ140" s="3" t="str">
        <f t="shared" si="48"/>
        <v/>
      </c>
      <c r="AK140" s="3" t="str">
        <f t="shared" si="48"/>
        <v/>
      </c>
      <c r="AL140" s="3" t="str">
        <f t="shared" si="43"/>
        <v/>
      </c>
      <c r="AM140" s="1">
        <f t="shared" si="44"/>
        <v>-4.6575930146666167E-3</v>
      </c>
      <c r="AN140" s="1">
        <f t="shared" si="44"/>
        <v>-7.2913697166665514E-4</v>
      </c>
      <c r="AO140" s="1" t="str">
        <f t="shared" si="44"/>
        <v/>
      </c>
      <c r="AP140" s="1">
        <f t="shared" si="39"/>
        <v>-3.5002717359333246E-2</v>
      </c>
      <c r="AQ140" s="2">
        <f>B140/MAX(B$2:B140)-1</f>
        <v>0</v>
      </c>
      <c r="AR140" s="2">
        <f>C140/MAX(C$2:C140)-1</f>
        <v>-4.7121322961574119E-4</v>
      </c>
      <c r="AS140" s="2">
        <f>D140/MAX(D$2:D140)-1</f>
        <v>0</v>
      </c>
      <c r="AT140" s="2">
        <f>E140/MAX(E$2:E140)-1</f>
        <v>-1.0362014055740332E-3</v>
      </c>
      <c r="AU140" s="1">
        <f t="shared" si="49"/>
        <v>0</v>
      </c>
      <c r="AV140" s="1">
        <f t="shared" si="49"/>
        <v>8</v>
      </c>
      <c r="AW140" s="1">
        <f t="shared" si="49"/>
        <v>0</v>
      </c>
      <c r="AX140" s="1">
        <f t="shared" si="45"/>
        <v>46</v>
      </c>
      <c r="AY140" s="1" t="str">
        <f t="shared" si="50"/>
        <v/>
      </c>
      <c r="AZ140" s="1">
        <f t="shared" si="50"/>
        <v>8</v>
      </c>
      <c r="BA140" s="1" t="str">
        <f t="shared" si="50"/>
        <v/>
      </c>
      <c r="BB140" s="1" t="str">
        <f t="shared" si="46"/>
        <v/>
      </c>
    </row>
    <row r="141" spans="1:54" x14ac:dyDescent="0.25">
      <c r="A141" s="1">
        <v>140</v>
      </c>
      <c r="B141" s="1">
        <v>2.0297775605999999</v>
      </c>
      <c r="C141" s="1">
        <v>2.0372051701</v>
      </c>
      <c r="D141" s="1">
        <v>2.0661140747999998</v>
      </c>
      <c r="E141" s="1">
        <v>2.0046495956000001</v>
      </c>
      <c r="R141" s="3"/>
      <c r="S141" s="2">
        <f t="shared" si="47"/>
        <v>1.0989610000011751E-4</v>
      </c>
      <c r="T141" s="2">
        <f t="shared" si="47"/>
        <v>1.1615287999999779E-3</v>
      </c>
      <c r="U141" s="2">
        <f t="shared" si="47"/>
        <v>1.1347908999996825E-3</v>
      </c>
      <c r="V141" s="2">
        <f t="shared" si="40"/>
        <v>5.4718340000015075E-4</v>
      </c>
      <c r="W141" s="3">
        <f>$W$2+$A141*(B$301-$W$2)/300</f>
        <v>2.0345722018133334</v>
      </c>
      <c r="X141" s="3">
        <f t="shared" si="36"/>
        <v>2.0370373306333334</v>
      </c>
      <c r="Y141" s="3">
        <f t="shared" si="36"/>
        <v>2.0353551843400002</v>
      </c>
      <c r="Z141" s="3">
        <f t="shared" si="36"/>
        <v>2.0393864614266666</v>
      </c>
      <c r="AA141" s="3">
        <f t="shared" si="41"/>
        <v>-4.7946412133335059E-3</v>
      </c>
      <c r="AB141" s="3">
        <f t="shared" si="41"/>
        <v>1.6783946666665273E-4</v>
      </c>
      <c r="AC141" s="3">
        <f t="shared" si="41"/>
        <v>3.0758890459999577E-2</v>
      </c>
      <c r="AD141" s="3">
        <f t="shared" si="37"/>
        <v>-3.4736865826666463E-2</v>
      </c>
      <c r="AE141" s="3">
        <f t="shared" si="42"/>
        <v>4.7946412133335059E-3</v>
      </c>
      <c r="AF141" s="3">
        <f t="shared" si="42"/>
        <v>1.6783946666665273E-4</v>
      </c>
      <c r="AG141" s="3">
        <f t="shared" si="42"/>
        <v>3.0758890459999577E-2</v>
      </c>
      <c r="AH141" s="3">
        <f t="shared" si="38"/>
        <v>3.4736865826666463E-2</v>
      </c>
      <c r="AI141" s="3" t="str">
        <f t="shared" si="48"/>
        <v/>
      </c>
      <c r="AJ141" s="3">
        <f t="shared" si="48"/>
        <v>1</v>
      </c>
      <c r="AK141" s="3" t="str">
        <f t="shared" si="48"/>
        <v/>
      </c>
      <c r="AL141" s="3" t="str">
        <f t="shared" si="43"/>
        <v/>
      </c>
      <c r="AM141" s="1">
        <f t="shared" si="44"/>
        <v>-4.7946412133335059E-3</v>
      </c>
      <c r="AN141" s="1" t="str">
        <f t="shared" si="44"/>
        <v/>
      </c>
      <c r="AO141" s="1" t="str">
        <f t="shared" si="44"/>
        <v/>
      </c>
      <c r="AP141" s="1">
        <f t="shared" si="39"/>
        <v>-3.4736865826666463E-2</v>
      </c>
      <c r="AQ141" s="2">
        <f>B141/MAX(B$2:B141)-1</f>
        <v>0</v>
      </c>
      <c r="AR141" s="2">
        <f>C141/MAX(C$2:C141)-1</f>
        <v>0</v>
      </c>
      <c r="AS141" s="2">
        <f>D141/MAX(D$2:D141)-1</f>
        <v>0</v>
      </c>
      <c r="AT141" s="2">
        <f>E141/MAX(E$2:E141)-1</f>
        <v>-7.6345266555732927E-4</v>
      </c>
      <c r="AU141" s="1">
        <f t="shared" si="49"/>
        <v>0</v>
      </c>
      <c r="AV141" s="1">
        <f t="shared" si="49"/>
        <v>0</v>
      </c>
      <c r="AW141" s="1">
        <f t="shared" si="49"/>
        <v>0</v>
      </c>
      <c r="AX141" s="1">
        <f t="shared" si="45"/>
        <v>47</v>
      </c>
      <c r="AY141" s="1" t="str">
        <f t="shared" si="50"/>
        <v/>
      </c>
      <c r="AZ141" s="1" t="str">
        <f t="shared" si="50"/>
        <v/>
      </c>
      <c r="BA141" s="1" t="str">
        <f t="shared" si="50"/>
        <v/>
      </c>
      <c r="BB141" s="1" t="str">
        <f t="shared" si="46"/>
        <v/>
      </c>
    </row>
    <row r="142" spans="1:54" x14ac:dyDescent="0.25">
      <c r="A142" s="1">
        <v>141</v>
      </c>
      <c r="B142" s="1">
        <v>2.0301774638999999</v>
      </c>
      <c r="C142" s="1">
        <v>2.0370904341</v>
      </c>
      <c r="D142" s="1">
        <v>2.0663270009999999</v>
      </c>
      <c r="E142" s="1">
        <v>2.0048942691999998</v>
      </c>
      <c r="R142" s="3"/>
      <c r="S142" s="2">
        <f t="shared" si="47"/>
        <v>3.9990329999994856E-4</v>
      </c>
      <c r="T142" s="2">
        <f t="shared" si="47"/>
        <v>-1.1473600000000417E-4</v>
      </c>
      <c r="U142" s="2">
        <f t="shared" si="47"/>
        <v>2.1292620000012974E-4</v>
      </c>
      <c r="V142" s="2">
        <f t="shared" si="40"/>
        <v>2.4467359999968963E-4</v>
      </c>
      <c r="W142" s="3">
        <f>$W$2+$A142*(B$301-$W$2)/300</f>
        <v>2.034819146112</v>
      </c>
      <c r="X142" s="3">
        <f t="shared" si="36"/>
        <v>2.037301882995</v>
      </c>
      <c r="Y142" s="3">
        <f t="shared" si="36"/>
        <v>2.035607721371</v>
      </c>
      <c r="Z142" s="3">
        <f t="shared" si="36"/>
        <v>2.0396677932939999</v>
      </c>
      <c r="AA142" s="3">
        <f t="shared" si="41"/>
        <v>-4.64168221200012E-3</v>
      </c>
      <c r="AB142" s="3">
        <f t="shared" si="41"/>
        <v>-2.1144889500002151E-4</v>
      </c>
      <c r="AC142" s="3">
        <f t="shared" si="41"/>
        <v>3.0719279628999896E-2</v>
      </c>
      <c r="AD142" s="3">
        <f t="shared" si="37"/>
        <v>-3.4773524094000141E-2</v>
      </c>
      <c r="AE142" s="3">
        <f t="shared" si="42"/>
        <v>4.64168221200012E-3</v>
      </c>
      <c r="AF142" s="3">
        <f t="shared" si="42"/>
        <v>2.1144889500002151E-4</v>
      </c>
      <c r="AG142" s="3">
        <f t="shared" si="42"/>
        <v>3.0719279628999896E-2</v>
      </c>
      <c r="AH142" s="3">
        <f t="shared" si="38"/>
        <v>3.4773524094000141E-2</v>
      </c>
      <c r="AI142" s="3" t="str">
        <f t="shared" si="48"/>
        <v/>
      </c>
      <c r="AJ142" s="3">
        <f t="shared" si="48"/>
        <v>1</v>
      </c>
      <c r="AK142" s="3" t="str">
        <f t="shared" si="48"/>
        <v/>
      </c>
      <c r="AL142" s="3" t="str">
        <f t="shared" si="43"/>
        <v/>
      </c>
      <c r="AM142" s="1">
        <f t="shared" si="44"/>
        <v>-4.64168221200012E-3</v>
      </c>
      <c r="AN142" s="1">
        <f t="shared" si="44"/>
        <v>-2.1144889500002151E-4</v>
      </c>
      <c r="AO142" s="1" t="str">
        <f t="shared" si="44"/>
        <v/>
      </c>
      <c r="AP142" s="1">
        <f t="shared" si="39"/>
        <v>-3.4773524094000141E-2</v>
      </c>
      <c r="AQ142" s="2">
        <f>B142/MAX(B$2:B142)-1</f>
        <v>0</v>
      </c>
      <c r="AR142" s="2">
        <f>C142/MAX(C$2:C142)-1</f>
        <v>-5.6320296887069077E-5</v>
      </c>
      <c r="AS142" s="2">
        <f>D142/MAX(D$2:D142)-1</f>
        <v>0</v>
      </c>
      <c r="AT142" s="2">
        <f>E142/MAX(E$2:E142)-1</f>
        <v>-6.414927959501604E-4</v>
      </c>
      <c r="AU142" s="1">
        <f t="shared" si="49"/>
        <v>0</v>
      </c>
      <c r="AV142" s="1">
        <f t="shared" si="49"/>
        <v>1</v>
      </c>
      <c r="AW142" s="1">
        <f t="shared" si="49"/>
        <v>0</v>
      </c>
      <c r="AX142" s="1">
        <f t="shared" si="45"/>
        <v>48</v>
      </c>
      <c r="AY142" s="1" t="str">
        <f t="shared" si="50"/>
        <v/>
      </c>
      <c r="AZ142" s="1">
        <f t="shared" si="50"/>
        <v>1</v>
      </c>
      <c r="BA142" s="1" t="str">
        <f t="shared" si="50"/>
        <v/>
      </c>
      <c r="BB142" s="1" t="str">
        <f t="shared" si="46"/>
        <v/>
      </c>
    </row>
    <row r="143" spans="1:54" x14ac:dyDescent="0.25">
      <c r="A143" s="1">
        <v>142</v>
      </c>
      <c r="B143" s="1">
        <v>2.0301801347000001</v>
      </c>
      <c r="C143" s="1">
        <v>2.0372396118</v>
      </c>
      <c r="D143" s="1">
        <v>2.0671232927999998</v>
      </c>
      <c r="E143" s="1">
        <v>2.0054340856000001</v>
      </c>
      <c r="R143" s="3"/>
      <c r="S143" s="2">
        <f t="shared" si="47"/>
        <v>2.6708000002706456E-6</v>
      </c>
      <c r="T143" s="2">
        <f t="shared" si="47"/>
        <v>1.4917770000000274E-4</v>
      </c>
      <c r="U143" s="2">
        <f t="shared" si="47"/>
        <v>7.9629179999995969E-4</v>
      </c>
      <c r="V143" s="2">
        <f t="shared" si="40"/>
        <v>5.3981640000033693E-4</v>
      </c>
      <c r="W143" s="3">
        <f>$W$2+$A143*(B$301-$W$2)/300</f>
        <v>2.0350660904106666</v>
      </c>
      <c r="X143" s="3">
        <f t="shared" si="36"/>
        <v>2.0375664353566667</v>
      </c>
      <c r="Y143" s="3">
        <f t="shared" si="36"/>
        <v>2.0358602584020002</v>
      </c>
      <c r="Z143" s="3">
        <f t="shared" si="36"/>
        <v>2.0399491251613333</v>
      </c>
      <c r="AA143" s="3">
        <f t="shared" si="41"/>
        <v>-4.885955710666412E-3</v>
      </c>
      <c r="AB143" s="3">
        <f t="shared" si="41"/>
        <v>-3.2682355666668883E-4</v>
      </c>
      <c r="AC143" s="3">
        <f t="shared" si="41"/>
        <v>3.1263034397999601E-2</v>
      </c>
      <c r="AD143" s="3">
        <f t="shared" si="37"/>
        <v>-3.4515039561333172E-2</v>
      </c>
      <c r="AE143" s="3">
        <f t="shared" si="42"/>
        <v>4.885955710666412E-3</v>
      </c>
      <c r="AF143" s="3">
        <f t="shared" si="42"/>
        <v>3.2682355666668883E-4</v>
      </c>
      <c r="AG143" s="3">
        <f t="shared" si="42"/>
        <v>3.1263034397999601E-2</v>
      </c>
      <c r="AH143" s="3">
        <f t="shared" si="38"/>
        <v>3.4515039561333172E-2</v>
      </c>
      <c r="AI143" s="3" t="str">
        <f t="shared" si="48"/>
        <v/>
      </c>
      <c r="AJ143" s="3" t="str">
        <f t="shared" si="48"/>
        <v/>
      </c>
      <c r="AK143" s="3" t="str">
        <f t="shared" si="48"/>
        <v/>
      </c>
      <c r="AL143" s="3" t="str">
        <f t="shared" si="43"/>
        <v/>
      </c>
      <c r="AM143" s="1">
        <f t="shared" si="44"/>
        <v>-4.885955710666412E-3</v>
      </c>
      <c r="AN143" s="1">
        <f t="shared" si="44"/>
        <v>-3.2682355666668883E-4</v>
      </c>
      <c r="AO143" s="1" t="str">
        <f t="shared" si="44"/>
        <v/>
      </c>
      <c r="AP143" s="1">
        <f t="shared" si="39"/>
        <v>-3.4515039561333172E-2</v>
      </c>
      <c r="AQ143" s="2">
        <f>B143/MAX(B$2:B143)-1</f>
        <v>0</v>
      </c>
      <c r="AR143" s="2">
        <f>C143/MAX(C$2:C143)-1</f>
        <v>0</v>
      </c>
      <c r="AS143" s="2">
        <f>D143/MAX(D$2:D143)-1</f>
        <v>0</v>
      </c>
      <c r="AT143" s="2">
        <f>E143/MAX(E$2:E143)-1</f>
        <v>-3.72416206747328E-4</v>
      </c>
      <c r="AU143" s="1">
        <f t="shared" si="49"/>
        <v>0</v>
      </c>
      <c r="AV143" s="1">
        <f t="shared" si="49"/>
        <v>0</v>
      </c>
      <c r="AW143" s="1">
        <f t="shared" si="49"/>
        <v>0</v>
      </c>
      <c r="AX143" s="1">
        <f t="shared" si="45"/>
        <v>49</v>
      </c>
      <c r="AY143" s="1" t="str">
        <f t="shared" si="50"/>
        <v/>
      </c>
      <c r="AZ143" s="1" t="str">
        <f t="shared" si="50"/>
        <v/>
      </c>
      <c r="BA143" s="1" t="str">
        <f t="shared" si="50"/>
        <v/>
      </c>
      <c r="BB143" s="1" t="str">
        <f t="shared" si="46"/>
        <v/>
      </c>
    </row>
    <row r="144" spans="1:54" x14ac:dyDescent="0.25">
      <c r="A144" s="1">
        <v>143</v>
      </c>
      <c r="B144" s="1">
        <v>2.0304220442999998</v>
      </c>
      <c r="C144" s="1">
        <v>2.0369014697000001</v>
      </c>
      <c r="D144" s="1">
        <v>2.0676613122999998</v>
      </c>
      <c r="E144" s="1">
        <v>2.0050031292999999</v>
      </c>
      <c r="R144" s="3"/>
      <c r="S144" s="2">
        <f t="shared" si="47"/>
        <v>2.4190959999970119E-4</v>
      </c>
      <c r="T144" s="2">
        <f t="shared" si="47"/>
        <v>-3.3814209999993849E-4</v>
      </c>
      <c r="U144" s="2">
        <f t="shared" si="47"/>
        <v>5.3801949999998655E-4</v>
      </c>
      <c r="V144" s="2">
        <f t="shared" si="40"/>
        <v>-4.3095630000022922E-4</v>
      </c>
      <c r="W144" s="3">
        <f>$W$2+$A144*(B$301-$W$2)/300</f>
        <v>2.0353130347093331</v>
      </c>
      <c r="X144" s="3">
        <f t="shared" si="36"/>
        <v>2.0378309877183334</v>
      </c>
      <c r="Y144" s="3">
        <f t="shared" si="36"/>
        <v>2.0361127954330001</v>
      </c>
      <c r="Z144" s="3">
        <f t="shared" si="36"/>
        <v>2.0402304570286667</v>
      </c>
      <c r="AA144" s="3">
        <f t="shared" si="41"/>
        <v>-4.8909904093332734E-3</v>
      </c>
      <c r="AB144" s="3">
        <f t="shared" si="41"/>
        <v>-9.2951801833329739E-4</v>
      </c>
      <c r="AC144" s="3">
        <f t="shared" si="41"/>
        <v>3.1548516866999776E-2</v>
      </c>
      <c r="AD144" s="3">
        <f t="shared" si="37"/>
        <v>-3.5227327728666769E-2</v>
      </c>
      <c r="AE144" s="3">
        <f t="shared" si="42"/>
        <v>4.8909904093332734E-3</v>
      </c>
      <c r="AF144" s="3">
        <f t="shared" si="42"/>
        <v>9.2951801833329739E-4</v>
      </c>
      <c r="AG144" s="3">
        <f t="shared" si="42"/>
        <v>3.1548516866999776E-2</v>
      </c>
      <c r="AH144" s="3">
        <f t="shared" si="38"/>
        <v>3.5227327728666769E-2</v>
      </c>
      <c r="AI144" s="3" t="str">
        <f t="shared" si="48"/>
        <v/>
      </c>
      <c r="AJ144" s="3" t="str">
        <f t="shared" si="48"/>
        <v/>
      </c>
      <c r="AK144" s="3" t="str">
        <f t="shared" si="48"/>
        <v/>
      </c>
      <c r="AL144" s="3" t="str">
        <f t="shared" si="43"/>
        <v/>
      </c>
      <c r="AM144" s="1">
        <f t="shared" si="44"/>
        <v>-4.8909904093332734E-3</v>
      </c>
      <c r="AN144" s="1">
        <f t="shared" si="44"/>
        <v>-9.2951801833329739E-4</v>
      </c>
      <c r="AO144" s="1" t="str">
        <f t="shared" si="44"/>
        <v/>
      </c>
      <c r="AP144" s="1">
        <f t="shared" si="39"/>
        <v>-3.5227327728666769E-2</v>
      </c>
      <c r="AQ144" s="2">
        <f>B144/MAX(B$2:B144)-1</f>
        <v>0</v>
      </c>
      <c r="AR144" s="2">
        <f>C144/MAX(C$2:C144)-1</f>
        <v>-1.6598052484417813E-4</v>
      </c>
      <c r="AS144" s="2">
        <f>D144/MAX(D$2:D144)-1</f>
        <v>0</v>
      </c>
      <c r="AT144" s="2">
        <f>E144/MAX(E$2:E144)-1</f>
        <v>-5.8723044969999361E-4</v>
      </c>
      <c r="AU144" s="1">
        <f t="shared" si="49"/>
        <v>0</v>
      </c>
      <c r="AV144" s="1">
        <f t="shared" si="49"/>
        <v>1</v>
      </c>
      <c r="AW144" s="1">
        <f t="shared" si="49"/>
        <v>0</v>
      </c>
      <c r="AX144" s="1">
        <f t="shared" si="45"/>
        <v>50</v>
      </c>
      <c r="AY144" s="1" t="str">
        <f t="shared" si="50"/>
        <v/>
      </c>
      <c r="AZ144" s="1">
        <f t="shared" si="50"/>
        <v>1</v>
      </c>
      <c r="BA144" s="1" t="str">
        <f t="shared" si="50"/>
        <v/>
      </c>
      <c r="BB144" s="1" t="str">
        <f t="shared" si="46"/>
        <v/>
      </c>
    </row>
    <row r="145" spans="1:54" x14ac:dyDescent="0.25">
      <c r="A145" s="1">
        <v>144</v>
      </c>
      <c r="B145" s="1">
        <v>2.0305219836999999</v>
      </c>
      <c r="C145" s="1">
        <v>2.0393730788000002</v>
      </c>
      <c r="D145" s="1">
        <v>2.0684700189999998</v>
      </c>
      <c r="E145" s="1">
        <v>2.0026342969000002</v>
      </c>
      <c r="R145" s="3"/>
      <c r="S145" s="2">
        <f t="shared" si="47"/>
        <v>9.9939400000081946E-5</v>
      </c>
      <c r="T145" s="2">
        <f t="shared" si="47"/>
        <v>2.471609100000105E-3</v>
      </c>
      <c r="U145" s="2">
        <f t="shared" si="47"/>
        <v>8.0870669999999478E-4</v>
      </c>
      <c r="V145" s="2">
        <f t="shared" si="40"/>
        <v>-2.3688323999997429E-3</v>
      </c>
      <c r="W145" s="3">
        <f>$W$2+$A145*(B$301-$W$2)/300</f>
        <v>2.0355599790080001</v>
      </c>
      <c r="X145" s="3">
        <f t="shared" si="36"/>
        <v>2.03809554008</v>
      </c>
      <c r="Y145" s="3">
        <f t="shared" si="36"/>
        <v>2.0363653324639999</v>
      </c>
      <c r="Z145" s="3">
        <f t="shared" si="36"/>
        <v>2.040511788896</v>
      </c>
      <c r="AA145" s="3">
        <f t="shared" si="41"/>
        <v>-5.0379953080001982E-3</v>
      </c>
      <c r="AB145" s="3">
        <f t="shared" si="41"/>
        <v>1.2775387200001376E-3</v>
      </c>
      <c r="AC145" s="3">
        <f t="shared" si="41"/>
        <v>3.210468653599996E-2</v>
      </c>
      <c r="AD145" s="3">
        <f t="shared" si="37"/>
        <v>-3.7877491995999879E-2</v>
      </c>
      <c r="AE145" s="3">
        <f t="shared" si="42"/>
        <v>5.0379953080001982E-3</v>
      </c>
      <c r="AF145" s="3">
        <f t="shared" si="42"/>
        <v>1.2775387200001376E-3</v>
      </c>
      <c r="AG145" s="3">
        <f t="shared" si="42"/>
        <v>3.210468653599996E-2</v>
      </c>
      <c r="AH145" s="3">
        <f t="shared" si="38"/>
        <v>3.7877491995999879E-2</v>
      </c>
      <c r="AI145" s="3" t="str">
        <f t="shared" si="48"/>
        <v/>
      </c>
      <c r="AJ145" s="3">
        <f t="shared" si="48"/>
        <v>1</v>
      </c>
      <c r="AK145" s="3" t="str">
        <f t="shared" si="48"/>
        <v/>
      </c>
      <c r="AL145" s="3" t="str">
        <f t="shared" si="43"/>
        <v/>
      </c>
      <c r="AM145" s="1">
        <f t="shared" si="44"/>
        <v>-5.0379953080001982E-3</v>
      </c>
      <c r="AN145" s="1" t="str">
        <f t="shared" si="44"/>
        <v/>
      </c>
      <c r="AO145" s="1" t="str">
        <f t="shared" si="44"/>
        <v/>
      </c>
      <c r="AP145" s="1">
        <f t="shared" si="39"/>
        <v>-3.7877491995999879E-2</v>
      </c>
      <c r="AQ145" s="2">
        <f>B145/MAX(B$2:B145)-1</f>
        <v>0</v>
      </c>
      <c r="AR145" s="2">
        <f>C145/MAX(C$2:C145)-1</f>
        <v>0</v>
      </c>
      <c r="AS145" s="2">
        <f>D145/MAX(D$2:D145)-1</f>
        <v>0</v>
      </c>
      <c r="AT145" s="2">
        <f>E145/MAX(E$2:E145)-1</f>
        <v>-1.7679973596802512E-3</v>
      </c>
      <c r="AU145" s="1">
        <f t="shared" si="49"/>
        <v>0</v>
      </c>
      <c r="AV145" s="1">
        <f t="shared" si="49"/>
        <v>0</v>
      </c>
      <c r="AW145" s="1">
        <f t="shared" si="49"/>
        <v>0</v>
      </c>
      <c r="AX145" s="1">
        <f t="shared" si="45"/>
        <v>51</v>
      </c>
      <c r="AY145" s="1" t="str">
        <f t="shared" si="50"/>
        <v/>
      </c>
      <c r="AZ145" s="1" t="str">
        <f t="shared" si="50"/>
        <v/>
      </c>
      <c r="BA145" s="1" t="str">
        <f t="shared" si="50"/>
        <v/>
      </c>
      <c r="BB145" s="1" t="str">
        <f t="shared" si="46"/>
        <v/>
      </c>
    </row>
    <row r="146" spans="1:54" x14ac:dyDescent="0.25">
      <c r="A146" s="1">
        <v>145</v>
      </c>
      <c r="B146" s="1">
        <v>2.0306500705000001</v>
      </c>
      <c r="C146" s="1">
        <v>2.0389117016</v>
      </c>
      <c r="D146" s="1">
        <v>2.0687233464000001</v>
      </c>
      <c r="E146" s="1">
        <v>2.0022474078000001</v>
      </c>
      <c r="R146" s="3"/>
      <c r="S146" s="2">
        <f t="shared" si="47"/>
        <v>1.2808680000020445E-4</v>
      </c>
      <c r="T146" s="2">
        <f t="shared" si="47"/>
        <v>-4.6137720000016813E-4</v>
      </c>
      <c r="U146" s="2">
        <f t="shared" si="47"/>
        <v>2.5332740000028053E-4</v>
      </c>
      <c r="V146" s="2">
        <f t="shared" si="40"/>
        <v>-3.8688910000006516E-4</v>
      </c>
      <c r="W146" s="3">
        <f>$W$2+$A146*(B$301-$W$2)/300</f>
        <v>2.0358069233066667</v>
      </c>
      <c r="X146" s="3">
        <f t="shared" si="36"/>
        <v>2.0383600924416667</v>
      </c>
      <c r="Y146" s="3">
        <f t="shared" si="36"/>
        <v>2.0366178694950001</v>
      </c>
      <c r="Z146" s="3">
        <f t="shared" si="36"/>
        <v>2.0407931207633334</v>
      </c>
      <c r="AA146" s="3">
        <f t="shared" si="41"/>
        <v>-5.1568528066665564E-3</v>
      </c>
      <c r="AB146" s="3">
        <f t="shared" si="41"/>
        <v>5.5160915833329938E-4</v>
      </c>
      <c r="AC146" s="3">
        <f t="shared" si="41"/>
        <v>3.2105476904999986E-2</v>
      </c>
      <c r="AD146" s="3">
        <f t="shared" si="37"/>
        <v>-3.8545712963333312E-2</v>
      </c>
      <c r="AE146" s="3">
        <f t="shared" si="42"/>
        <v>5.1568528066665564E-3</v>
      </c>
      <c r="AF146" s="3">
        <f t="shared" si="42"/>
        <v>5.5160915833329938E-4</v>
      </c>
      <c r="AG146" s="3">
        <f t="shared" si="42"/>
        <v>3.2105476904999986E-2</v>
      </c>
      <c r="AH146" s="3">
        <f t="shared" si="38"/>
        <v>3.8545712963333312E-2</v>
      </c>
      <c r="AI146" s="3" t="str">
        <f t="shared" si="48"/>
        <v/>
      </c>
      <c r="AJ146" s="3" t="str">
        <f t="shared" si="48"/>
        <v/>
      </c>
      <c r="AK146" s="3" t="str">
        <f t="shared" si="48"/>
        <v/>
      </c>
      <c r="AL146" s="3" t="str">
        <f t="shared" si="43"/>
        <v/>
      </c>
      <c r="AM146" s="1">
        <f t="shared" si="44"/>
        <v>-5.1568528066665564E-3</v>
      </c>
      <c r="AN146" s="1" t="str">
        <f t="shared" si="44"/>
        <v/>
      </c>
      <c r="AO146" s="1" t="str">
        <f t="shared" si="44"/>
        <v/>
      </c>
      <c r="AP146" s="1">
        <f t="shared" si="39"/>
        <v>-3.8545712963333312E-2</v>
      </c>
      <c r="AQ146" s="2">
        <f>B146/MAX(B$2:B146)-1</f>
        <v>0</v>
      </c>
      <c r="AR146" s="2">
        <f>C146/MAX(C$2:C146)-1</f>
        <v>-2.2623481931594025E-4</v>
      </c>
      <c r="AS146" s="2">
        <f>D146/MAX(D$2:D146)-1</f>
        <v>0</v>
      </c>
      <c r="AT146" s="2">
        <f>E146/MAX(E$2:E146)-1</f>
        <v>-1.9608458900837178E-3</v>
      </c>
      <c r="AU146" s="1">
        <f t="shared" si="49"/>
        <v>0</v>
      </c>
      <c r="AV146" s="1">
        <f t="shared" si="49"/>
        <v>1</v>
      </c>
      <c r="AW146" s="1">
        <f t="shared" si="49"/>
        <v>0</v>
      </c>
      <c r="AX146" s="1">
        <f t="shared" si="45"/>
        <v>52</v>
      </c>
      <c r="AY146" s="1" t="str">
        <f t="shared" si="50"/>
        <v/>
      </c>
      <c r="AZ146" s="1">
        <f t="shared" si="50"/>
        <v>1</v>
      </c>
      <c r="BA146" s="1" t="str">
        <f t="shared" si="50"/>
        <v/>
      </c>
      <c r="BB146" s="1" t="str">
        <f t="shared" si="46"/>
        <v/>
      </c>
    </row>
    <row r="147" spans="1:54" x14ac:dyDescent="0.25">
      <c r="A147" s="1">
        <v>146</v>
      </c>
      <c r="B147" s="1">
        <v>2.0308255682</v>
      </c>
      <c r="C147" s="1">
        <v>2.0396077417999998</v>
      </c>
      <c r="D147" s="1">
        <v>2.0697193299999999</v>
      </c>
      <c r="E147" s="1">
        <v>2.0018407004999998</v>
      </c>
      <c r="R147" s="3"/>
      <c r="S147" s="2">
        <f t="shared" si="47"/>
        <v>1.7549769999991582E-4</v>
      </c>
      <c r="T147" s="2">
        <f t="shared" si="47"/>
        <v>6.9604019999980338E-4</v>
      </c>
      <c r="U147" s="2">
        <f t="shared" si="47"/>
        <v>9.9598359999975017E-4</v>
      </c>
      <c r="V147" s="2">
        <f t="shared" si="40"/>
        <v>-4.0670730000025301E-4</v>
      </c>
      <c r="W147" s="3">
        <f>$W$2+$A147*(B$301-$W$2)/300</f>
        <v>2.0360538676053332</v>
      </c>
      <c r="X147" s="3">
        <f t="shared" ref="X147:Z210" si="51">$W$2+$A147*(C$301-$W$2)/300</f>
        <v>2.0386246448033334</v>
      </c>
      <c r="Y147" s="3">
        <f t="shared" si="51"/>
        <v>2.0368704065259999</v>
      </c>
      <c r="Z147" s="3">
        <f t="shared" si="51"/>
        <v>2.0410744526306668</v>
      </c>
      <c r="AA147" s="3">
        <f t="shared" si="41"/>
        <v>-5.2282994053332033E-3</v>
      </c>
      <c r="AB147" s="3">
        <f t="shared" si="41"/>
        <v>9.8309699666643269E-4</v>
      </c>
      <c r="AC147" s="3">
        <f t="shared" si="41"/>
        <v>3.2848923473999925E-2</v>
      </c>
      <c r="AD147" s="3">
        <f t="shared" si="37"/>
        <v>-3.9233752130666932E-2</v>
      </c>
      <c r="AE147" s="3">
        <f t="shared" si="42"/>
        <v>5.2282994053332033E-3</v>
      </c>
      <c r="AF147" s="3">
        <f t="shared" si="42"/>
        <v>9.8309699666643269E-4</v>
      </c>
      <c r="AG147" s="3">
        <f t="shared" si="42"/>
        <v>3.2848923473999925E-2</v>
      </c>
      <c r="AH147" s="3">
        <f t="shared" si="38"/>
        <v>3.9233752130666932E-2</v>
      </c>
      <c r="AI147" s="3" t="str">
        <f t="shared" si="48"/>
        <v/>
      </c>
      <c r="AJ147" s="3" t="str">
        <f t="shared" si="48"/>
        <v/>
      </c>
      <c r="AK147" s="3" t="str">
        <f t="shared" si="48"/>
        <v/>
      </c>
      <c r="AL147" s="3" t="str">
        <f t="shared" si="43"/>
        <v/>
      </c>
      <c r="AM147" s="1">
        <f t="shared" si="44"/>
        <v>-5.2282994053332033E-3</v>
      </c>
      <c r="AN147" s="1" t="str">
        <f t="shared" si="44"/>
        <v/>
      </c>
      <c r="AO147" s="1" t="str">
        <f t="shared" si="44"/>
        <v/>
      </c>
      <c r="AP147" s="1">
        <f t="shared" si="39"/>
        <v>-3.9233752130666932E-2</v>
      </c>
      <c r="AQ147" s="2">
        <f>B147/MAX(B$2:B147)-1</f>
        <v>0</v>
      </c>
      <c r="AR147" s="2">
        <f>C147/MAX(C$2:C147)-1</f>
        <v>0</v>
      </c>
      <c r="AS147" s="2">
        <f>D147/MAX(D$2:D147)-1</f>
        <v>0</v>
      </c>
      <c r="AT147" s="2">
        <f>E147/MAX(E$2:E147)-1</f>
        <v>-2.1635729896825051E-3</v>
      </c>
      <c r="AU147" s="1">
        <f t="shared" si="49"/>
        <v>0</v>
      </c>
      <c r="AV147" s="1">
        <f t="shared" si="49"/>
        <v>0</v>
      </c>
      <c r="AW147" s="1">
        <f t="shared" si="49"/>
        <v>0</v>
      </c>
      <c r="AX147" s="1">
        <f t="shared" si="45"/>
        <v>53</v>
      </c>
      <c r="AY147" s="1" t="str">
        <f t="shared" si="50"/>
        <v/>
      </c>
      <c r="AZ147" s="1" t="str">
        <f t="shared" si="50"/>
        <v/>
      </c>
      <c r="BA147" s="1" t="str">
        <f t="shared" si="50"/>
        <v/>
      </c>
      <c r="BB147" s="1" t="str">
        <f t="shared" si="46"/>
        <v/>
      </c>
    </row>
    <row r="148" spans="1:54" x14ac:dyDescent="0.25">
      <c r="A148" s="1">
        <v>147</v>
      </c>
      <c r="B148" s="1">
        <v>2.0309540434</v>
      </c>
      <c r="C148" s="1">
        <v>2.0412561190999998</v>
      </c>
      <c r="D148" s="1">
        <v>2.0701149350999999</v>
      </c>
      <c r="E148" s="1">
        <v>2.0018328693999998</v>
      </c>
      <c r="R148" s="3"/>
      <c r="S148" s="2">
        <f t="shared" si="47"/>
        <v>1.284751999999223E-4</v>
      </c>
      <c r="T148" s="2">
        <f t="shared" si="47"/>
        <v>1.6483773000000035E-3</v>
      </c>
      <c r="U148" s="2">
        <f t="shared" si="47"/>
        <v>3.9560510000002935E-4</v>
      </c>
      <c r="V148" s="2">
        <f t="shared" si="40"/>
        <v>-7.8311000000219622E-6</v>
      </c>
      <c r="W148" s="3">
        <f>$W$2+$A148*(B$301-$W$2)/300</f>
        <v>2.0363008119039998</v>
      </c>
      <c r="X148" s="3">
        <f t="shared" si="51"/>
        <v>2.0388891971650001</v>
      </c>
      <c r="Y148" s="3">
        <f t="shared" si="51"/>
        <v>2.0371229435570002</v>
      </c>
      <c r="Z148" s="3">
        <f t="shared" si="51"/>
        <v>2.0413557844980001</v>
      </c>
      <c r="AA148" s="3">
        <f t="shared" si="41"/>
        <v>-5.3467685039998436E-3</v>
      </c>
      <c r="AB148" s="3">
        <f t="shared" si="41"/>
        <v>2.3669219349997661E-3</v>
      </c>
      <c r="AC148" s="3">
        <f t="shared" si="41"/>
        <v>3.2991991542999699E-2</v>
      </c>
      <c r="AD148" s="3">
        <f t="shared" si="37"/>
        <v>-3.9522915098000322E-2</v>
      </c>
      <c r="AE148" s="3">
        <f t="shared" si="42"/>
        <v>5.3467685039998436E-3</v>
      </c>
      <c r="AF148" s="3">
        <f t="shared" si="42"/>
        <v>2.3669219349997661E-3</v>
      </c>
      <c r="AG148" s="3">
        <f t="shared" si="42"/>
        <v>3.2991991542999699E-2</v>
      </c>
      <c r="AH148" s="3">
        <f t="shared" si="38"/>
        <v>3.9522915098000322E-2</v>
      </c>
      <c r="AI148" s="3" t="str">
        <f t="shared" si="48"/>
        <v/>
      </c>
      <c r="AJ148" s="3" t="str">
        <f t="shared" si="48"/>
        <v/>
      </c>
      <c r="AK148" s="3" t="str">
        <f t="shared" si="48"/>
        <v/>
      </c>
      <c r="AL148" s="3" t="str">
        <f t="shared" si="43"/>
        <v/>
      </c>
      <c r="AM148" s="1">
        <f t="shared" si="44"/>
        <v>-5.3467685039998436E-3</v>
      </c>
      <c r="AN148" s="1" t="str">
        <f t="shared" si="44"/>
        <v/>
      </c>
      <c r="AO148" s="1" t="str">
        <f t="shared" si="44"/>
        <v/>
      </c>
      <c r="AP148" s="1">
        <f t="shared" si="39"/>
        <v>-3.9522915098000322E-2</v>
      </c>
      <c r="AQ148" s="2">
        <f>B148/MAX(B$2:B148)-1</f>
        <v>0</v>
      </c>
      <c r="AR148" s="2">
        <f>C148/MAX(C$2:C148)-1</f>
        <v>0</v>
      </c>
      <c r="AS148" s="2">
        <f>D148/MAX(D$2:D148)-1</f>
        <v>0</v>
      </c>
      <c r="AT148" s="2">
        <f>E148/MAX(E$2:E148)-1</f>
        <v>-2.1674764755301723E-3</v>
      </c>
      <c r="AU148" s="1">
        <f t="shared" si="49"/>
        <v>0</v>
      </c>
      <c r="AV148" s="1">
        <f t="shared" si="49"/>
        <v>0</v>
      </c>
      <c r="AW148" s="1">
        <f t="shared" si="49"/>
        <v>0</v>
      </c>
      <c r="AX148" s="1">
        <f t="shared" si="45"/>
        <v>54</v>
      </c>
      <c r="AY148" s="1" t="str">
        <f t="shared" si="50"/>
        <v/>
      </c>
      <c r="AZ148" s="1" t="str">
        <f t="shared" si="50"/>
        <v/>
      </c>
      <c r="BA148" s="1" t="str">
        <f t="shared" si="50"/>
        <v/>
      </c>
      <c r="BB148" s="1" t="str">
        <f t="shared" si="46"/>
        <v/>
      </c>
    </row>
    <row r="149" spans="1:54" x14ac:dyDescent="0.25">
      <c r="A149" s="1">
        <v>148</v>
      </c>
      <c r="B149" s="1">
        <v>2.0313652203000001</v>
      </c>
      <c r="C149" s="1">
        <v>2.0413961179000002</v>
      </c>
      <c r="D149" s="1">
        <v>2.0703692166000001</v>
      </c>
      <c r="E149" s="1">
        <v>2.0018948535000001</v>
      </c>
      <c r="R149" s="3"/>
      <c r="S149" s="2">
        <f t="shared" si="47"/>
        <v>4.1117690000014306E-4</v>
      </c>
      <c r="T149" s="2">
        <f t="shared" si="47"/>
        <v>1.3999880000037379E-4</v>
      </c>
      <c r="U149" s="2">
        <f t="shared" si="47"/>
        <v>2.5428150000017524E-4</v>
      </c>
      <c r="V149" s="2">
        <f t="shared" si="40"/>
        <v>6.1984100000245235E-5</v>
      </c>
      <c r="W149" s="3">
        <f>$W$2+$A149*(B$301-$W$2)/300</f>
        <v>2.0365477562026668</v>
      </c>
      <c r="X149" s="3">
        <f t="shared" si="51"/>
        <v>2.0391537495266667</v>
      </c>
      <c r="Y149" s="3">
        <f t="shared" si="51"/>
        <v>2.037375480588</v>
      </c>
      <c r="Z149" s="3">
        <f t="shared" si="51"/>
        <v>2.0416371163653335</v>
      </c>
      <c r="AA149" s="3">
        <f t="shared" si="41"/>
        <v>-5.1825359026667073E-3</v>
      </c>
      <c r="AB149" s="3">
        <f t="shared" si="41"/>
        <v>2.2423683733334698E-3</v>
      </c>
      <c r="AC149" s="3">
        <f t="shared" si="41"/>
        <v>3.2993736012000063E-2</v>
      </c>
      <c r="AD149" s="3">
        <f t="shared" si="37"/>
        <v>-3.9742262865333444E-2</v>
      </c>
      <c r="AE149" s="3">
        <f t="shared" si="42"/>
        <v>5.1825359026667073E-3</v>
      </c>
      <c r="AF149" s="3">
        <f t="shared" si="42"/>
        <v>2.2423683733334698E-3</v>
      </c>
      <c r="AG149" s="3">
        <f t="shared" si="42"/>
        <v>3.2993736012000063E-2</v>
      </c>
      <c r="AH149" s="3">
        <f t="shared" si="38"/>
        <v>3.9742262865333444E-2</v>
      </c>
      <c r="AI149" s="3" t="str">
        <f t="shared" si="48"/>
        <v/>
      </c>
      <c r="AJ149" s="3" t="str">
        <f t="shared" si="48"/>
        <v/>
      </c>
      <c r="AK149" s="3" t="str">
        <f t="shared" si="48"/>
        <v/>
      </c>
      <c r="AL149" s="3" t="str">
        <f t="shared" si="43"/>
        <v/>
      </c>
      <c r="AM149" s="1">
        <f t="shared" si="44"/>
        <v>-5.1825359026667073E-3</v>
      </c>
      <c r="AN149" s="1" t="str">
        <f t="shared" si="44"/>
        <v/>
      </c>
      <c r="AO149" s="1" t="str">
        <f t="shared" si="44"/>
        <v/>
      </c>
      <c r="AP149" s="1">
        <f t="shared" si="39"/>
        <v>-3.9742262865333444E-2</v>
      </c>
      <c r="AQ149" s="2">
        <f>B149/MAX(B$2:B149)-1</f>
        <v>0</v>
      </c>
      <c r="AR149" s="2">
        <f>C149/MAX(C$2:C149)-1</f>
        <v>0</v>
      </c>
      <c r="AS149" s="2">
        <f>D149/MAX(D$2:D149)-1</f>
        <v>0</v>
      </c>
      <c r="AT149" s="2">
        <f>E149/MAX(E$2:E149)-1</f>
        <v>-2.1365799147496922E-3</v>
      </c>
      <c r="AU149" s="1">
        <f t="shared" si="49"/>
        <v>0</v>
      </c>
      <c r="AV149" s="1">
        <f t="shared" si="49"/>
        <v>0</v>
      </c>
      <c r="AW149" s="1">
        <f t="shared" si="49"/>
        <v>0</v>
      </c>
      <c r="AX149" s="1">
        <f t="shared" si="45"/>
        <v>55</v>
      </c>
      <c r="AY149" s="1" t="str">
        <f t="shared" si="50"/>
        <v/>
      </c>
      <c r="AZ149" s="1" t="str">
        <f t="shared" si="50"/>
        <v/>
      </c>
      <c r="BA149" s="1" t="str">
        <f t="shared" si="50"/>
        <v/>
      </c>
      <c r="BB149" s="1" t="str">
        <f t="shared" si="46"/>
        <v/>
      </c>
    </row>
    <row r="150" spans="1:54" x14ac:dyDescent="0.25">
      <c r="A150" s="1">
        <v>149</v>
      </c>
      <c r="B150" s="1">
        <v>2.0314596931</v>
      </c>
      <c r="C150" s="1">
        <v>2.0430548338999999</v>
      </c>
      <c r="D150" s="1">
        <v>2.0708572376999999</v>
      </c>
      <c r="E150" s="1">
        <v>2.0030250579</v>
      </c>
      <c r="R150" s="3"/>
      <c r="S150" s="2">
        <f t="shared" si="47"/>
        <v>9.447279999985625E-5</v>
      </c>
      <c r="T150" s="2">
        <f t="shared" si="47"/>
        <v>1.6587159999996715E-3</v>
      </c>
      <c r="U150" s="2">
        <f t="shared" si="47"/>
        <v>4.8802109999979137E-4</v>
      </c>
      <c r="V150" s="2">
        <f t="shared" si="40"/>
        <v>1.1302043999998901E-3</v>
      </c>
      <c r="W150" s="3">
        <f>$W$2+$A150*(B$301-$W$2)/300</f>
        <v>2.0367947005013334</v>
      </c>
      <c r="X150" s="3">
        <f t="shared" si="51"/>
        <v>2.0394183018883334</v>
      </c>
      <c r="Y150" s="3">
        <f t="shared" si="51"/>
        <v>2.0376280176190003</v>
      </c>
      <c r="Z150" s="3">
        <f t="shared" si="51"/>
        <v>2.0419184482326669</v>
      </c>
      <c r="AA150" s="3">
        <f t="shared" si="41"/>
        <v>-5.3350074013334137E-3</v>
      </c>
      <c r="AB150" s="3">
        <f t="shared" si="41"/>
        <v>3.6365320116664712E-3</v>
      </c>
      <c r="AC150" s="3">
        <f t="shared" si="41"/>
        <v>3.32292200809996E-2</v>
      </c>
      <c r="AD150" s="3">
        <f t="shared" si="37"/>
        <v>-3.8893390332666922E-2</v>
      </c>
      <c r="AE150" s="3">
        <f t="shared" si="42"/>
        <v>5.3350074013334137E-3</v>
      </c>
      <c r="AF150" s="3">
        <f t="shared" si="42"/>
        <v>3.6365320116664712E-3</v>
      </c>
      <c r="AG150" s="3">
        <f t="shared" si="42"/>
        <v>3.32292200809996E-2</v>
      </c>
      <c r="AH150" s="3">
        <f t="shared" si="38"/>
        <v>3.8893390332666922E-2</v>
      </c>
      <c r="AI150" s="3" t="str">
        <f t="shared" si="48"/>
        <v/>
      </c>
      <c r="AJ150" s="3" t="str">
        <f t="shared" si="48"/>
        <v/>
      </c>
      <c r="AK150" s="3" t="str">
        <f t="shared" si="48"/>
        <v/>
      </c>
      <c r="AL150" s="3" t="str">
        <f t="shared" si="43"/>
        <v/>
      </c>
      <c r="AM150" s="1">
        <f t="shared" si="44"/>
        <v>-5.3350074013334137E-3</v>
      </c>
      <c r="AN150" s="1" t="str">
        <f t="shared" si="44"/>
        <v/>
      </c>
      <c r="AO150" s="1" t="str">
        <f t="shared" si="44"/>
        <v/>
      </c>
      <c r="AP150" s="1">
        <f t="shared" si="39"/>
        <v>-3.8893390332666922E-2</v>
      </c>
      <c r="AQ150" s="2">
        <f>B150/MAX(B$2:B150)-1</f>
        <v>0</v>
      </c>
      <c r="AR150" s="2">
        <f>C150/MAX(C$2:C150)-1</f>
        <v>0</v>
      </c>
      <c r="AS150" s="2">
        <f>D150/MAX(D$2:D150)-1</f>
        <v>0</v>
      </c>
      <c r="AT150" s="2">
        <f>E150/MAX(E$2:E150)-1</f>
        <v>-1.5732188441083261E-3</v>
      </c>
      <c r="AU150" s="1">
        <f t="shared" si="49"/>
        <v>0</v>
      </c>
      <c r="AV150" s="1">
        <f t="shared" si="49"/>
        <v>0</v>
      </c>
      <c r="AW150" s="1">
        <f t="shared" si="49"/>
        <v>0</v>
      </c>
      <c r="AX150" s="1">
        <f t="shared" si="45"/>
        <v>56</v>
      </c>
      <c r="AY150" s="1" t="str">
        <f t="shared" si="50"/>
        <v/>
      </c>
      <c r="AZ150" s="1" t="str">
        <f t="shared" si="50"/>
        <v/>
      </c>
      <c r="BA150" s="1" t="str">
        <f t="shared" si="50"/>
        <v/>
      </c>
      <c r="BB150" s="1" t="str">
        <f t="shared" si="46"/>
        <v/>
      </c>
    </row>
    <row r="151" spans="1:54" x14ac:dyDescent="0.25">
      <c r="A151" s="1">
        <v>150</v>
      </c>
      <c r="B151" s="1">
        <v>2.0318795875000002</v>
      </c>
      <c r="C151" s="1">
        <v>2.0427568761999999</v>
      </c>
      <c r="D151" s="1">
        <v>2.0709994665</v>
      </c>
      <c r="E151" s="1">
        <v>2.0034180187000001</v>
      </c>
      <c r="R151" s="3"/>
      <c r="S151" s="2">
        <f t="shared" si="47"/>
        <v>4.1989440000023137E-4</v>
      </c>
      <c r="T151" s="2">
        <f t="shared" si="47"/>
        <v>-2.9795769999996224E-4</v>
      </c>
      <c r="U151" s="2">
        <f t="shared" si="47"/>
        <v>1.4222880000014371E-4</v>
      </c>
      <c r="V151" s="2">
        <f t="shared" si="40"/>
        <v>3.9296080000017497E-4</v>
      </c>
      <c r="W151" s="3">
        <f>$W$2+$A151*(B$301-$W$2)/300</f>
        <v>2.0370416447999999</v>
      </c>
      <c r="X151" s="3">
        <f t="shared" si="51"/>
        <v>2.0396828542500001</v>
      </c>
      <c r="Y151" s="3">
        <f t="shared" si="51"/>
        <v>2.0378805546500001</v>
      </c>
      <c r="Z151" s="3">
        <f t="shared" si="51"/>
        <v>2.0421997800999998</v>
      </c>
      <c r="AA151" s="3">
        <f t="shared" si="41"/>
        <v>-5.1620572999997449E-3</v>
      </c>
      <c r="AB151" s="3">
        <f t="shared" si="41"/>
        <v>3.0740219499998389E-3</v>
      </c>
      <c r="AC151" s="3">
        <f t="shared" si="41"/>
        <v>3.3118911849999932E-2</v>
      </c>
      <c r="AD151" s="3">
        <f t="shared" si="37"/>
        <v>-3.878176139999967E-2</v>
      </c>
      <c r="AE151" s="3">
        <f t="shared" si="42"/>
        <v>5.1620572999997449E-3</v>
      </c>
      <c r="AF151" s="3">
        <f t="shared" si="42"/>
        <v>3.0740219499998389E-3</v>
      </c>
      <c r="AG151" s="3">
        <f t="shared" si="42"/>
        <v>3.3118911849999932E-2</v>
      </c>
      <c r="AH151" s="3">
        <f t="shared" si="38"/>
        <v>3.878176139999967E-2</v>
      </c>
      <c r="AI151" s="3" t="str">
        <f t="shared" si="48"/>
        <v/>
      </c>
      <c r="AJ151" s="3" t="str">
        <f t="shared" si="48"/>
        <v/>
      </c>
      <c r="AK151" s="3" t="str">
        <f t="shared" si="48"/>
        <v/>
      </c>
      <c r="AL151" s="3" t="str">
        <f t="shared" si="43"/>
        <v/>
      </c>
      <c r="AM151" s="1">
        <f t="shared" si="44"/>
        <v>-5.1620572999997449E-3</v>
      </c>
      <c r="AN151" s="1" t="str">
        <f t="shared" si="44"/>
        <v/>
      </c>
      <c r="AO151" s="1" t="str">
        <f t="shared" si="44"/>
        <v/>
      </c>
      <c r="AP151" s="1">
        <f t="shared" si="39"/>
        <v>-3.878176139999967E-2</v>
      </c>
      <c r="AQ151" s="2">
        <f>B151/MAX(B$2:B151)-1</f>
        <v>0</v>
      </c>
      <c r="AR151" s="2">
        <f>C151/MAX(C$2:C151)-1</f>
        <v>-1.4583930644251897E-4</v>
      </c>
      <c r="AS151" s="2">
        <f>D151/MAX(D$2:D151)-1</f>
        <v>0</v>
      </c>
      <c r="AT151" s="2">
        <f>E151/MAX(E$2:E151)-1</f>
        <v>-1.3773438174244923E-3</v>
      </c>
      <c r="AU151" s="1">
        <f t="shared" si="49"/>
        <v>0</v>
      </c>
      <c r="AV151" s="1">
        <f t="shared" si="49"/>
        <v>1</v>
      </c>
      <c r="AW151" s="1">
        <f t="shared" si="49"/>
        <v>0</v>
      </c>
      <c r="AX151" s="1">
        <f t="shared" si="45"/>
        <v>57</v>
      </c>
      <c r="AY151" s="1" t="str">
        <f t="shared" si="50"/>
        <v/>
      </c>
      <c r="AZ151" s="1" t="str">
        <f t="shared" si="50"/>
        <v/>
      </c>
      <c r="BA151" s="1" t="str">
        <f t="shared" si="50"/>
        <v/>
      </c>
      <c r="BB151" s="1" t="str">
        <f t="shared" si="46"/>
        <v/>
      </c>
    </row>
    <row r="152" spans="1:54" x14ac:dyDescent="0.25">
      <c r="A152" s="1">
        <v>151</v>
      </c>
      <c r="B152" s="1">
        <v>2.0323690509999999</v>
      </c>
      <c r="C152" s="1">
        <v>2.0428287286</v>
      </c>
      <c r="D152" s="1">
        <v>2.0707963277000001</v>
      </c>
      <c r="E152" s="1">
        <v>2.0029448269999999</v>
      </c>
      <c r="R152" s="3"/>
      <c r="S152" s="2">
        <f t="shared" si="47"/>
        <v>4.8946349999967609E-4</v>
      </c>
      <c r="T152" s="2">
        <f t="shared" si="47"/>
        <v>7.1852400000071981E-5</v>
      </c>
      <c r="U152" s="2">
        <f t="shared" si="47"/>
        <v>-2.0313879999989126E-4</v>
      </c>
      <c r="V152" s="2">
        <f t="shared" si="40"/>
        <v>-4.7319170000026389E-4</v>
      </c>
      <c r="W152" s="3">
        <f>$W$2+$A152*(B$301-$W$2)/300</f>
        <v>2.0372885890986665</v>
      </c>
      <c r="X152" s="3">
        <f t="shared" si="51"/>
        <v>2.0399474066116667</v>
      </c>
      <c r="Y152" s="3">
        <f t="shared" si="51"/>
        <v>2.0381330916809999</v>
      </c>
      <c r="Z152" s="3">
        <f t="shared" si="51"/>
        <v>2.0424811119673332</v>
      </c>
      <c r="AA152" s="3">
        <f t="shared" si="41"/>
        <v>-4.9195380986666315E-3</v>
      </c>
      <c r="AB152" s="3">
        <f t="shared" si="41"/>
        <v>2.8813219883332408E-3</v>
      </c>
      <c r="AC152" s="3">
        <f t="shared" si="41"/>
        <v>3.266323601900023E-2</v>
      </c>
      <c r="AD152" s="3">
        <f t="shared" si="37"/>
        <v>-3.9536284967333302E-2</v>
      </c>
      <c r="AE152" s="3">
        <f t="shared" si="42"/>
        <v>4.9195380986666315E-3</v>
      </c>
      <c r="AF152" s="3">
        <f t="shared" si="42"/>
        <v>2.8813219883332408E-3</v>
      </c>
      <c r="AG152" s="3">
        <f t="shared" si="42"/>
        <v>3.266323601900023E-2</v>
      </c>
      <c r="AH152" s="3">
        <f t="shared" si="38"/>
        <v>3.9536284967333302E-2</v>
      </c>
      <c r="AI152" s="3" t="str">
        <f t="shared" si="48"/>
        <v/>
      </c>
      <c r="AJ152" s="3" t="str">
        <f t="shared" si="48"/>
        <v/>
      </c>
      <c r="AK152" s="3" t="str">
        <f t="shared" si="48"/>
        <v/>
      </c>
      <c r="AL152" s="3" t="str">
        <f t="shared" si="43"/>
        <v/>
      </c>
      <c r="AM152" s="1">
        <f t="shared" si="44"/>
        <v>-4.9195380986666315E-3</v>
      </c>
      <c r="AN152" s="1" t="str">
        <f t="shared" si="44"/>
        <v/>
      </c>
      <c r="AO152" s="1" t="str">
        <f t="shared" si="44"/>
        <v/>
      </c>
      <c r="AP152" s="1">
        <f t="shared" si="39"/>
        <v>-3.9536284967333302E-2</v>
      </c>
      <c r="AQ152" s="2">
        <f>B152/MAX(B$2:B152)-1</f>
        <v>0</v>
      </c>
      <c r="AR152" s="2">
        <f>C152/MAX(C$2:C152)-1</f>
        <v>-1.1067020632449243E-4</v>
      </c>
      <c r="AS152" s="2">
        <f>D152/MAX(D$2:D152)-1</f>
        <v>-9.8087326088625026E-5</v>
      </c>
      <c r="AT152" s="2">
        <f>E152/MAX(E$2:E152)-1</f>
        <v>-1.6132106948943958E-3</v>
      </c>
      <c r="AU152" s="1">
        <f t="shared" si="49"/>
        <v>0</v>
      </c>
      <c r="AV152" s="1">
        <f t="shared" si="49"/>
        <v>2</v>
      </c>
      <c r="AW152" s="1">
        <f t="shared" si="49"/>
        <v>1</v>
      </c>
      <c r="AX152" s="1">
        <f t="shared" si="45"/>
        <v>58</v>
      </c>
      <c r="AY152" s="1" t="str">
        <f t="shared" si="50"/>
        <v/>
      </c>
      <c r="AZ152" s="1" t="str">
        <f t="shared" si="50"/>
        <v/>
      </c>
      <c r="BA152" s="1">
        <f t="shared" si="50"/>
        <v>1</v>
      </c>
      <c r="BB152" s="1" t="str">
        <f t="shared" si="46"/>
        <v/>
      </c>
    </row>
    <row r="153" spans="1:54" x14ac:dyDescent="0.25">
      <c r="A153" s="1">
        <v>152</v>
      </c>
      <c r="B153" s="1">
        <v>2.0324688671</v>
      </c>
      <c r="C153" s="1">
        <v>2.0424971019</v>
      </c>
      <c r="D153" s="1">
        <v>2.0710645636000002</v>
      </c>
      <c r="E153" s="1">
        <v>2.0018664617000002</v>
      </c>
      <c r="R153" s="3"/>
      <c r="S153" s="2">
        <f t="shared" si="47"/>
        <v>9.981610000009411E-5</v>
      </c>
      <c r="T153" s="2">
        <f t="shared" si="47"/>
        <v>-3.3162669999997618E-4</v>
      </c>
      <c r="U153" s="2">
        <f t="shared" si="47"/>
        <v>2.6823590000013553E-4</v>
      </c>
      <c r="V153" s="2">
        <f t="shared" si="40"/>
        <v>-1.0783652999997173E-3</v>
      </c>
      <c r="W153" s="3">
        <f>$W$2+$A153*(B$301-$W$2)/300</f>
        <v>2.0375355333973331</v>
      </c>
      <c r="X153" s="3">
        <f t="shared" si="51"/>
        <v>2.0402119589733334</v>
      </c>
      <c r="Y153" s="3">
        <f t="shared" si="51"/>
        <v>2.0383856287120001</v>
      </c>
      <c r="Z153" s="3">
        <f t="shared" si="51"/>
        <v>2.0427624438346665</v>
      </c>
      <c r="AA153" s="3">
        <f t="shared" si="41"/>
        <v>-5.0666662973331E-3</v>
      </c>
      <c r="AB153" s="3">
        <f t="shared" si="41"/>
        <v>2.2851429266665946E-3</v>
      </c>
      <c r="AC153" s="3">
        <f t="shared" si="41"/>
        <v>3.2678934888000111E-2</v>
      </c>
      <c r="AD153" s="3">
        <f t="shared" si="37"/>
        <v>-4.0895982134666387E-2</v>
      </c>
      <c r="AE153" s="3">
        <f t="shared" si="42"/>
        <v>5.0666662973331E-3</v>
      </c>
      <c r="AF153" s="3">
        <f t="shared" si="42"/>
        <v>2.2851429266665946E-3</v>
      </c>
      <c r="AG153" s="3">
        <f t="shared" si="42"/>
        <v>3.2678934888000111E-2</v>
      </c>
      <c r="AH153" s="3">
        <f t="shared" si="38"/>
        <v>4.0895982134666387E-2</v>
      </c>
      <c r="AI153" s="3" t="str">
        <f t="shared" si="48"/>
        <v/>
      </c>
      <c r="AJ153" s="3" t="str">
        <f t="shared" si="48"/>
        <v/>
      </c>
      <c r="AK153" s="3" t="str">
        <f t="shared" si="48"/>
        <v/>
      </c>
      <c r="AL153" s="3" t="str">
        <f t="shared" si="43"/>
        <v/>
      </c>
      <c r="AM153" s="1">
        <f t="shared" si="44"/>
        <v>-5.0666662973331E-3</v>
      </c>
      <c r="AN153" s="1" t="str">
        <f t="shared" si="44"/>
        <v/>
      </c>
      <c r="AO153" s="1" t="str">
        <f t="shared" si="44"/>
        <v/>
      </c>
      <c r="AP153" s="1">
        <f t="shared" si="39"/>
        <v>-4.0895982134666387E-2</v>
      </c>
      <c r="AQ153" s="2">
        <f>B153/MAX(B$2:B153)-1</f>
        <v>0</v>
      </c>
      <c r="AR153" s="2">
        <f>C153/MAX(C$2:C153)-1</f>
        <v>-2.7298924666407931E-4</v>
      </c>
      <c r="AS153" s="2">
        <f>D153/MAX(D$2:D153)-1</f>
        <v>0</v>
      </c>
      <c r="AT153" s="2">
        <f>E153/MAX(E$2:E153)-1</f>
        <v>-2.1507320759388548E-3</v>
      </c>
      <c r="AU153" s="1">
        <f t="shared" si="49"/>
        <v>0</v>
      </c>
      <c r="AV153" s="1">
        <f t="shared" si="49"/>
        <v>3</v>
      </c>
      <c r="AW153" s="1">
        <f t="shared" si="49"/>
        <v>0</v>
      </c>
      <c r="AX153" s="1">
        <f t="shared" si="45"/>
        <v>59</v>
      </c>
      <c r="AY153" s="1" t="str">
        <f t="shared" si="50"/>
        <v/>
      </c>
      <c r="AZ153" s="1" t="str">
        <f t="shared" si="50"/>
        <v/>
      </c>
      <c r="BA153" s="1" t="str">
        <f t="shared" si="50"/>
        <v/>
      </c>
      <c r="BB153" s="1" t="str">
        <f t="shared" si="46"/>
        <v/>
      </c>
    </row>
    <row r="154" spans="1:54" x14ac:dyDescent="0.25">
      <c r="A154" s="1">
        <v>153</v>
      </c>
      <c r="B154" s="1">
        <v>2.0324886707999998</v>
      </c>
      <c r="C154" s="1">
        <v>2.0426568565999998</v>
      </c>
      <c r="D154" s="1">
        <v>2.0714093711000001</v>
      </c>
      <c r="E154" s="1">
        <v>2.0011803655999998</v>
      </c>
      <c r="R154" s="3"/>
      <c r="S154" s="2">
        <f t="shared" si="47"/>
        <v>1.9803699999876301E-5</v>
      </c>
      <c r="T154" s="2">
        <f t="shared" si="47"/>
        <v>1.5975469999984782E-4</v>
      </c>
      <c r="U154" s="2">
        <f t="shared" si="47"/>
        <v>3.4480749999987736E-4</v>
      </c>
      <c r="V154" s="2">
        <f t="shared" si="40"/>
        <v>-6.8609610000036625E-4</v>
      </c>
      <c r="W154" s="3">
        <f>$W$2+$A154*(B$301-$W$2)/300</f>
        <v>2.0377824776960001</v>
      </c>
      <c r="X154" s="3">
        <f t="shared" si="51"/>
        <v>2.0404765113350001</v>
      </c>
      <c r="Y154" s="3">
        <f t="shared" si="51"/>
        <v>2.0386381657429999</v>
      </c>
      <c r="Z154" s="3">
        <f t="shared" si="51"/>
        <v>2.0430437757019999</v>
      </c>
      <c r="AA154" s="3">
        <f t="shared" si="41"/>
        <v>-5.2938068960002305E-3</v>
      </c>
      <c r="AB154" s="3">
        <f t="shared" si="41"/>
        <v>2.1803452649997723E-3</v>
      </c>
      <c r="AC154" s="3">
        <f t="shared" si="41"/>
        <v>3.2771205357000177E-2</v>
      </c>
      <c r="AD154" s="3">
        <f t="shared" si="37"/>
        <v>-4.186341010200012E-2</v>
      </c>
      <c r="AE154" s="3">
        <f t="shared" si="42"/>
        <v>5.2938068960002305E-3</v>
      </c>
      <c r="AF154" s="3">
        <f t="shared" si="42"/>
        <v>2.1803452649997723E-3</v>
      </c>
      <c r="AG154" s="3">
        <f t="shared" si="42"/>
        <v>3.2771205357000177E-2</v>
      </c>
      <c r="AH154" s="3">
        <f t="shared" si="38"/>
        <v>4.186341010200012E-2</v>
      </c>
      <c r="AI154" s="3" t="str">
        <f t="shared" si="48"/>
        <v/>
      </c>
      <c r="AJ154" s="3" t="str">
        <f t="shared" si="48"/>
        <v/>
      </c>
      <c r="AK154" s="3" t="str">
        <f t="shared" si="48"/>
        <v/>
      </c>
      <c r="AL154" s="3" t="str">
        <f t="shared" si="43"/>
        <v/>
      </c>
      <c r="AM154" s="1">
        <f t="shared" si="44"/>
        <v>-5.2938068960002305E-3</v>
      </c>
      <c r="AN154" s="1" t="str">
        <f t="shared" si="44"/>
        <v/>
      </c>
      <c r="AO154" s="1" t="str">
        <f t="shared" si="44"/>
        <v/>
      </c>
      <c r="AP154" s="1">
        <f t="shared" si="39"/>
        <v>-4.186341010200012E-2</v>
      </c>
      <c r="AQ154" s="2">
        <f>B154/MAX(B$2:B154)-1</f>
        <v>0</v>
      </c>
      <c r="AR154" s="2">
        <f>C154/MAX(C$2:C154)-1</f>
        <v>-1.9479521224607943E-4</v>
      </c>
      <c r="AS154" s="2">
        <f>D154/MAX(D$2:D154)-1</f>
        <v>0</v>
      </c>
      <c r="AT154" s="2">
        <f>E154/MAX(E$2:E154)-1</f>
        <v>-2.4927231648597115E-3</v>
      </c>
      <c r="AU154" s="1">
        <f t="shared" si="49"/>
        <v>0</v>
      </c>
      <c r="AV154" s="1">
        <f t="shared" si="49"/>
        <v>4</v>
      </c>
      <c r="AW154" s="1">
        <f t="shared" si="49"/>
        <v>0</v>
      </c>
      <c r="AX154" s="1">
        <f t="shared" si="45"/>
        <v>60</v>
      </c>
      <c r="AY154" s="1" t="str">
        <f t="shared" si="50"/>
        <v/>
      </c>
      <c r="AZ154" s="1" t="str">
        <f t="shared" si="50"/>
        <v/>
      </c>
      <c r="BA154" s="1" t="str">
        <f t="shared" si="50"/>
        <v/>
      </c>
      <c r="BB154" s="1" t="str">
        <f t="shared" si="46"/>
        <v/>
      </c>
    </row>
    <row r="155" spans="1:54" x14ac:dyDescent="0.25">
      <c r="A155" s="1">
        <v>154</v>
      </c>
      <c r="B155" s="1">
        <v>2.0327983384000001</v>
      </c>
      <c r="C155" s="1">
        <v>2.0426934746000001</v>
      </c>
      <c r="D155" s="1">
        <v>2.0716371078</v>
      </c>
      <c r="E155" s="1">
        <v>2.0009032391999999</v>
      </c>
      <c r="R155" s="3"/>
      <c r="S155" s="2">
        <f t="shared" si="47"/>
        <v>3.0966760000028515E-4</v>
      </c>
      <c r="T155" s="2">
        <f t="shared" si="47"/>
        <v>3.6618000000210316E-5</v>
      </c>
      <c r="U155" s="2">
        <f t="shared" si="47"/>
        <v>2.2773669999986978E-4</v>
      </c>
      <c r="V155" s="2">
        <f t="shared" si="40"/>
        <v>-2.7712639999988298E-4</v>
      </c>
      <c r="W155" s="3">
        <f>$W$2+$A155*(B$301-$W$2)/300</f>
        <v>2.0380294219946666</v>
      </c>
      <c r="X155" s="3">
        <f t="shared" si="51"/>
        <v>2.0407410636966667</v>
      </c>
      <c r="Y155" s="3">
        <f t="shared" si="51"/>
        <v>2.0388907027740002</v>
      </c>
      <c r="Z155" s="3">
        <f t="shared" si="51"/>
        <v>2.0433251075693333</v>
      </c>
      <c r="AA155" s="3">
        <f t="shared" si="41"/>
        <v>-5.231083594666508E-3</v>
      </c>
      <c r="AB155" s="3">
        <f t="shared" si="41"/>
        <v>1.9524109033333126E-3</v>
      </c>
      <c r="AC155" s="3">
        <f t="shared" si="41"/>
        <v>3.2746405025999792E-2</v>
      </c>
      <c r="AD155" s="3">
        <f t="shared" si="37"/>
        <v>-4.2421868369333371E-2</v>
      </c>
      <c r="AE155" s="3">
        <f t="shared" si="42"/>
        <v>5.231083594666508E-3</v>
      </c>
      <c r="AF155" s="3">
        <f t="shared" si="42"/>
        <v>1.9524109033333126E-3</v>
      </c>
      <c r="AG155" s="3">
        <f t="shared" si="42"/>
        <v>3.2746405025999792E-2</v>
      </c>
      <c r="AH155" s="3">
        <f t="shared" si="38"/>
        <v>4.2421868369333371E-2</v>
      </c>
      <c r="AI155" s="3" t="str">
        <f t="shared" si="48"/>
        <v/>
      </c>
      <c r="AJ155" s="3" t="str">
        <f t="shared" si="48"/>
        <v/>
      </c>
      <c r="AK155" s="3" t="str">
        <f t="shared" si="48"/>
        <v/>
      </c>
      <c r="AL155" s="3" t="str">
        <f t="shared" si="43"/>
        <v/>
      </c>
      <c r="AM155" s="1">
        <f t="shared" si="44"/>
        <v>-5.231083594666508E-3</v>
      </c>
      <c r="AN155" s="1" t="str">
        <f t="shared" si="44"/>
        <v/>
      </c>
      <c r="AO155" s="1" t="str">
        <f t="shared" si="44"/>
        <v/>
      </c>
      <c r="AP155" s="1">
        <f t="shared" si="39"/>
        <v>-4.2421868369333371E-2</v>
      </c>
      <c r="AQ155" s="2">
        <f>B155/MAX(B$2:B155)-1</f>
        <v>0</v>
      </c>
      <c r="AR155" s="2">
        <f>C155/MAX(C$2:C155)-1</f>
        <v>-1.768720515983313E-4</v>
      </c>
      <c r="AS155" s="2">
        <f>D155/MAX(D$2:D155)-1</f>
        <v>0</v>
      </c>
      <c r="AT155" s="2">
        <f>E155/MAX(E$2:E155)-1</f>
        <v>-2.6308594395078044E-3</v>
      </c>
      <c r="AU155" s="1">
        <f t="shared" si="49"/>
        <v>0</v>
      </c>
      <c r="AV155" s="1">
        <f t="shared" si="49"/>
        <v>5</v>
      </c>
      <c r="AW155" s="1">
        <f t="shared" si="49"/>
        <v>0</v>
      </c>
      <c r="AX155" s="1">
        <f t="shared" si="45"/>
        <v>61</v>
      </c>
      <c r="AY155" s="1" t="str">
        <f t="shared" si="50"/>
        <v/>
      </c>
      <c r="AZ155" s="1" t="str">
        <f t="shared" si="50"/>
        <v/>
      </c>
      <c r="BA155" s="1" t="str">
        <f t="shared" si="50"/>
        <v/>
      </c>
      <c r="BB155" s="1" t="str">
        <f t="shared" si="46"/>
        <v/>
      </c>
    </row>
    <row r="156" spans="1:54" x14ac:dyDescent="0.25">
      <c r="A156" s="1">
        <v>155</v>
      </c>
      <c r="B156" s="1">
        <v>2.0333610346</v>
      </c>
      <c r="C156" s="1">
        <v>2.0406907337</v>
      </c>
      <c r="D156" s="1">
        <v>2.071285434</v>
      </c>
      <c r="E156" s="1">
        <v>2.0008133182000001</v>
      </c>
      <c r="R156" s="3"/>
      <c r="S156" s="2">
        <f t="shared" si="47"/>
        <v>5.6269619999982368E-4</v>
      </c>
      <c r="T156" s="2">
        <f t="shared" si="47"/>
        <v>-2.0027409000000773E-3</v>
      </c>
      <c r="U156" s="2">
        <f t="shared" si="47"/>
        <v>-3.5167380000000747E-4</v>
      </c>
      <c r="V156" s="2">
        <f t="shared" si="40"/>
        <v>-8.9920999999826279E-5</v>
      </c>
      <c r="W156" s="3">
        <f>$W$2+$A156*(B$301-$W$2)/300</f>
        <v>2.0382763662933332</v>
      </c>
      <c r="X156" s="3">
        <f t="shared" si="51"/>
        <v>2.0410056160583334</v>
      </c>
      <c r="Y156" s="3">
        <f t="shared" si="51"/>
        <v>2.039143239805</v>
      </c>
      <c r="Z156" s="3">
        <f t="shared" si="51"/>
        <v>2.0436064394366666</v>
      </c>
      <c r="AA156" s="3">
        <f t="shared" si="41"/>
        <v>-4.9153316933332469E-3</v>
      </c>
      <c r="AB156" s="3">
        <f t="shared" si="41"/>
        <v>-3.1488235833343481E-4</v>
      </c>
      <c r="AC156" s="3">
        <f t="shared" si="41"/>
        <v>3.2142194194999973E-2</v>
      </c>
      <c r="AD156" s="3">
        <f t="shared" si="37"/>
        <v>-4.2793121236666565E-2</v>
      </c>
      <c r="AE156" s="3">
        <f t="shared" si="42"/>
        <v>4.9153316933332469E-3</v>
      </c>
      <c r="AF156" s="3">
        <f t="shared" si="42"/>
        <v>3.1488235833343481E-4</v>
      </c>
      <c r="AG156" s="3">
        <f t="shared" si="42"/>
        <v>3.2142194194999973E-2</v>
      </c>
      <c r="AH156" s="3">
        <f t="shared" si="38"/>
        <v>4.2793121236666565E-2</v>
      </c>
      <c r="AI156" s="3" t="str">
        <f t="shared" si="48"/>
        <v/>
      </c>
      <c r="AJ156" s="3">
        <f t="shared" si="48"/>
        <v>1</v>
      </c>
      <c r="AK156" s="3" t="str">
        <f t="shared" si="48"/>
        <v/>
      </c>
      <c r="AL156" s="3" t="str">
        <f t="shared" si="43"/>
        <v/>
      </c>
      <c r="AM156" s="1">
        <f t="shared" si="44"/>
        <v>-4.9153316933332469E-3</v>
      </c>
      <c r="AN156" s="1">
        <f t="shared" si="44"/>
        <v>-3.1488235833343481E-4</v>
      </c>
      <c r="AO156" s="1" t="str">
        <f t="shared" si="44"/>
        <v/>
      </c>
      <c r="AP156" s="1">
        <f t="shared" si="39"/>
        <v>-4.2793121236666565E-2</v>
      </c>
      <c r="AQ156" s="2">
        <f>B156/MAX(B$2:B156)-1</f>
        <v>0</v>
      </c>
      <c r="AR156" s="2">
        <f>C156/MAX(C$2:C156)-1</f>
        <v>-1.1571398676006872E-3</v>
      </c>
      <c r="AS156" s="2">
        <f>D156/MAX(D$2:D156)-1</f>
        <v>-1.6975646877337436E-4</v>
      </c>
      <c r="AT156" s="2">
        <f>E156/MAX(E$2:E156)-1</f>
        <v>-2.6756814122704808E-3</v>
      </c>
      <c r="AU156" s="1">
        <f t="shared" si="49"/>
        <v>0</v>
      </c>
      <c r="AV156" s="1">
        <f t="shared" si="49"/>
        <v>6</v>
      </c>
      <c r="AW156" s="1">
        <f t="shared" si="49"/>
        <v>1</v>
      </c>
      <c r="AX156" s="1">
        <f t="shared" si="45"/>
        <v>62</v>
      </c>
      <c r="AY156" s="1" t="str">
        <f t="shared" si="50"/>
        <v/>
      </c>
      <c r="AZ156" s="1" t="str">
        <f t="shared" si="50"/>
        <v/>
      </c>
      <c r="BA156" s="1" t="str">
        <f t="shared" si="50"/>
        <v/>
      </c>
      <c r="BB156" s="1" t="str">
        <f t="shared" si="46"/>
        <v/>
      </c>
    </row>
    <row r="157" spans="1:54" x14ac:dyDescent="0.25">
      <c r="A157" s="1">
        <v>156</v>
      </c>
      <c r="B157" s="1">
        <v>2.0338317422999999</v>
      </c>
      <c r="C157" s="1">
        <v>2.0428520868</v>
      </c>
      <c r="D157" s="1">
        <v>2.0711510474999999</v>
      </c>
      <c r="E157" s="1">
        <v>2.0007858327000001</v>
      </c>
      <c r="R157" s="3"/>
      <c r="S157" s="2">
        <f t="shared" si="47"/>
        <v>4.7070769999990603E-4</v>
      </c>
      <c r="T157" s="2">
        <f t="shared" si="47"/>
        <v>2.1613530999999853E-3</v>
      </c>
      <c r="U157" s="2">
        <f t="shared" si="47"/>
        <v>-1.3438650000008323E-4</v>
      </c>
      <c r="V157" s="2">
        <f t="shared" si="40"/>
        <v>-2.7485499999979623E-5</v>
      </c>
      <c r="W157" s="3">
        <f>$W$2+$A157*(B$301-$W$2)/300</f>
        <v>2.0385233105919998</v>
      </c>
      <c r="X157" s="3">
        <f t="shared" si="51"/>
        <v>2.0412701684200001</v>
      </c>
      <c r="Y157" s="3">
        <f t="shared" si="51"/>
        <v>2.0393957768360003</v>
      </c>
      <c r="Z157" s="3">
        <f t="shared" si="51"/>
        <v>2.043887771304</v>
      </c>
      <c r="AA157" s="3">
        <f t="shared" si="41"/>
        <v>-4.6915682919999036E-3</v>
      </c>
      <c r="AB157" s="3">
        <f t="shared" si="41"/>
        <v>1.5819183799998804E-3</v>
      </c>
      <c r="AC157" s="3">
        <f t="shared" si="41"/>
        <v>3.1755270663999635E-2</v>
      </c>
      <c r="AD157" s="3">
        <f t="shared" si="37"/>
        <v>-4.3101938603999912E-2</v>
      </c>
      <c r="AE157" s="3">
        <f t="shared" si="42"/>
        <v>4.6915682919999036E-3</v>
      </c>
      <c r="AF157" s="3">
        <f t="shared" si="42"/>
        <v>1.5819183799998804E-3</v>
      </c>
      <c r="AG157" s="3">
        <f t="shared" si="42"/>
        <v>3.1755270663999635E-2</v>
      </c>
      <c r="AH157" s="3">
        <f t="shared" si="38"/>
        <v>4.3101938603999912E-2</v>
      </c>
      <c r="AI157" s="3" t="str">
        <f t="shared" si="48"/>
        <v/>
      </c>
      <c r="AJ157" s="3">
        <f t="shared" si="48"/>
        <v>1</v>
      </c>
      <c r="AK157" s="3" t="str">
        <f t="shared" si="48"/>
        <v/>
      </c>
      <c r="AL157" s="3" t="str">
        <f t="shared" si="43"/>
        <v/>
      </c>
      <c r="AM157" s="1">
        <f t="shared" si="44"/>
        <v>-4.6915682919999036E-3</v>
      </c>
      <c r="AN157" s="1" t="str">
        <f t="shared" si="44"/>
        <v/>
      </c>
      <c r="AO157" s="1" t="str">
        <f t="shared" si="44"/>
        <v/>
      </c>
      <c r="AP157" s="1">
        <f t="shared" si="39"/>
        <v>-4.3101938603999912E-2</v>
      </c>
      <c r="AQ157" s="2">
        <f>B157/MAX(B$2:B157)-1</f>
        <v>0</v>
      </c>
      <c r="AR157" s="2">
        <f>C157/MAX(C$2:C157)-1</f>
        <v>-9.9237228798676469E-5</v>
      </c>
      <c r="AS157" s="2">
        <f>D157/MAX(D$2:D157)-1</f>
        <v>-2.3462617954173037E-4</v>
      </c>
      <c r="AT157" s="2">
        <f>E157/MAX(E$2:E157)-1</f>
        <v>-2.6893818196543906E-3</v>
      </c>
      <c r="AU157" s="1">
        <f t="shared" si="49"/>
        <v>0</v>
      </c>
      <c r="AV157" s="1">
        <f t="shared" si="49"/>
        <v>7</v>
      </c>
      <c r="AW157" s="1">
        <f t="shared" si="49"/>
        <v>2</v>
      </c>
      <c r="AX157" s="1">
        <f t="shared" si="45"/>
        <v>63</v>
      </c>
      <c r="AY157" s="1" t="str">
        <f t="shared" si="50"/>
        <v/>
      </c>
      <c r="AZ157" s="1">
        <f t="shared" si="50"/>
        <v>7</v>
      </c>
      <c r="BA157" s="1" t="str">
        <f t="shared" si="50"/>
        <v/>
      </c>
      <c r="BB157" s="1" t="str">
        <f t="shared" si="46"/>
        <v/>
      </c>
    </row>
    <row r="158" spans="1:54" x14ac:dyDescent="0.25">
      <c r="A158" s="1">
        <v>157</v>
      </c>
      <c r="B158" s="1">
        <v>2.0340555503000002</v>
      </c>
      <c r="C158" s="1">
        <v>2.0439614993999999</v>
      </c>
      <c r="D158" s="1">
        <v>2.0712924954999998</v>
      </c>
      <c r="E158" s="1">
        <v>2.0016316857000001</v>
      </c>
      <c r="R158" s="3"/>
      <c r="S158" s="2">
        <f t="shared" si="47"/>
        <v>2.2380800000032508E-4</v>
      </c>
      <c r="T158" s="2">
        <f t="shared" si="47"/>
        <v>1.1094125999999704E-3</v>
      </c>
      <c r="U158" s="2">
        <f t="shared" si="47"/>
        <v>1.4144799999993296E-4</v>
      </c>
      <c r="V158" s="2">
        <f t="shared" si="40"/>
        <v>8.45852999999952E-4</v>
      </c>
      <c r="W158" s="3">
        <f>$W$2+$A158*(B$301-$W$2)/300</f>
        <v>2.0387702548906668</v>
      </c>
      <c r="X158" s="3">
        <f t="shared" si="51"/>
        <v>2.0415347207816668</v>
      </c>
      <c r="Y158" s="3">
        <f t="shared" si="51"/>
        <v>2.0396483138670001</v>
      </c>
      <c r="Z158" s="3">
        <f t="shared" si="51"/>
        <v>2.0441691031713334</v>
      </c>
      <c r="AA158" s="3">
        <f t="shared" si="41"/>
        <v>-4.7147045906665852E-3</v>
      </c>
      <c r="AB158" s="3">
        <f t="shared" si="41"/>
        <v>2.4267786183331808E-3</v>
      </c>
      <c r="AC158" s="3">
        <f t="shared" si="41"/>
        <v>3.1644181632999757E-2</v>
      </c>
      <c r="AD158" s="3">
        <f t="shared" si="37"/>
        <v>-4.2537417471333328E-2</v>
      </c>
      <c r="AE158" s="3">
        <f t="shared" si="42"/>
        <v>4.7147045906665852E-3</v>
      </c>
      <c r="AF158" s="3">
        <f t="shared" si="42"/>
        <v>2.4267786183331808E-3</v>
      </c>
      <c r="AG158" s="3">
        <f t="shared" si="42"/>
        <v>3.1644181632999757E-2</v>
      </c>
      <c r="AH158" s="3">
        <f t="shared" si="38"/>
        <v>4.2537417471333328E-2</v>
      </c>
      <c r="AI158" s="3" t="str">
        <f t="shared" si="48"/>
        <v/>
      </c>
      <c r="AJ158" s="3" t="str">
        <f t="shared" si="48"/>
        <v/>
      </c>
      <c r="AK158" s="3" t="str">
        <f t="shared" si="48"/>
        <v/>
      </c>
      <c r="AL158" s="3" t="str">
        <f t="shared" si="43"/>
        <v/>
      </c>
      <c r="AM158" s="1">
        <f t="shared" si="44"/>
        <v>-4.7147045906665852E-3</v>
      </c>
      <c r="AN158" s="1" t="str">
        <f t="shared" si="44"/>
        <v/>
      </c>
      <c r="AO158" s="1" t="str">
        <f t="shared" si="44"/>
        <v/>
      </c>
      <c r="AP158" s="1">
        <f t="shared" si="39"/>
        <v>-4.2537417471333328E-2</v>
      </c>
      <c r="AQ158" s="2">
        <f>B158/MAX(B$2:B158)-1</f>
        <v>0</v>
      </c>
      <c r="AR158" s="2">
        <f>C158/MAX(C$2:C158)-1</f>
        <v>0</v>
      </c>
      <c r="AS158" s="2">
        <f>D158/MAX(D$2:D158)-1</f>
        <v>-1.6634781193225479E-4</v>
      </c>
      <c r="AT158" s="2">
        <f>E158/MAX(E$2:E158)-1</f>
        <v>-2.2677583932323442E-3</v>
      </c>
      <c r="AU158" s="1">
        <f t="shared" si="49"/>
        <v>0</v>
      </c>
      <c r="AV158" s="1">
        <f t="shared" si="49"/>
        <v>0</v>
      </c>
      <c r="AW158" s="1">
        <f t="shared" si="49"/>
        <v>3</v>
      </c>
      <c r="AX158" s="1">
        <f t="shared" si="45"/>
        <v>64</v>
      </c>
      <c r="AY158" s="1" t="str">
        <f t="shared" si="50"/>
        <v/>
      </c>
      <c r="AZ158" s="1" t="str">
        <f t="shared" si="50"/>
        <v/>
      </c>
      <c r="BA158" s="1" t="str">
        <f t="shared" si="50"/>
        <v/>
      </c>
      <c r="BB158" s="1" t="str">
        <f t="shared" si="46"/>
        <v/>
      </c>
    </row>
    <row r="159" spans="1:54" x14ac:dyDescent="0.25">
      <c r="A159" s="1">
        <v>158</v>
      </c>
      <c r="B159" s="1">
        <v>2.0341822415999999</v>
      </c>
      <c r="C159" s="1">
        <v>2.0430327318999999</v>
      </c>
      <c r="D159" s="1">
        <v>2.0715594354000002</v>
      </c>
      <c r="E159" s="1">
        <v>2.0018837374</v>
      </c>
      <c r="R159" s="3"/>
      <c r="S159" s="2">
        <f t="shared" si="47"/>
        <v>1.2669129999975937E-4</v>
      </c>
      <c r="T159" s="2">
        <f t="shared" si="47"/>
        <v>-9.2876750000003838E-4</v>
      </c>
      <c r="U159" s="2">
        <f t="shared" si="47"/>
        <v>2.669399000003736E-4</v>
      </c>
      <c r="V159" s="2">
        <f t="shared" si="40"/>
        <v>2.5205169999997779E-4</v>
      </c>
      <c r="W159" s="3">
        <f>$W$2+$A159*(B$301-$W$2)/300</f>
        <v>2.0390171991893333</v>
      </c>
      <c r="X159" s="3">
        <f t="shared" si="51"/>
        <v>2.0417992731433334</v>
      </c>
      <c r="Y159" s="3">
        <f t="shared" si="51"/>
        <v>2.0399008508979999</v>
      </c>
      <c r="Z159" s="3">
        <f t="shared" si="51"/>
        <v>2.0444504350386667</v>
      </c>
      <c r="AA159" s="3">
        <f t="shared" si="41"/>
        <v>-4.8349575893333885E-3</v>
      </c>
      <c r="AB159" s="3">
        <f t="shared" si="41"/>
        <v>1.2334587566664723E-3</v>
      </c>
      <c r="AC159" s="3">
        <f t="shared" si="41"/>
        <v>3.165858450200032E-2</v>
      </c>
      <c r="AD159" s="3">
        <f t="shared" si="37"/>
        <v>-4.2566697638666717E-2</v>
      </c>
      <c r="AE159" s="3">
        <f t="shared" si="42"/>
        <v>4.8349575893333885E-3</v>
      </c>
      <c r="AF159" s="3">
        <f t="shared" si="42"/>
        <v>1.2334587566664723E-3</v>
      </c>
      <c r="AG159" s="3">
        <f t="shared" si="42"/>
        <v>3.165858450200032E-2</v>
      </c>
      <c r="AH159" s="3">
        <f t="shared" si="38"/>
        <v>4.2566697638666717E-2</v>
      </c>
      <c r="AI159" s="3" t="str">
        <f t="shared" si="48"/>
        <v/>
      </c>
      <c r="AJ159" s="3" t="str">
        <f t="shared" si="48"/>
        <v/>
      </c>
      <c r="AK159" s="3" t="str">
        <f t="shared" si="48"/>
        <v/>
      </c>
      <c r="AL159" s="3" t="str">
        <f t="shared" si="43"/>
        <v/>
      </c>
      <c r="AM159" s="1">
        <f t="shared" si="44"/>
        <v>-4.8349575893333885E-3</v>
      </c>
      <c r="AN159" s="1" t="str">
        <f t="shared" si="44"/>
        <v/>
      </c>
      <c r="AO159" s="1" t="str">
        <f t="shared" si="44"/>
        <v/>
      </c>
      <c r="AP159" s="1">
        <f t="shared" si="39"/>
        <v>-4.2566697638666717E-2</v>
      </c>
      <c r="AQ159" s="2">
        <f>B159/MAX(B$2:B159)-1</f>
        <v>0</v>
      </c>
      <c r="AR159" s="2">
        <f>C159/MAX(C$2:C159)-1</f>
        <v>-4.5439578987793716E-4</v>
      </c>
      <c r="AS159" s="2">
        <f>D159/MAX(D$2:D159)-1</f>
        <v>-3.7493246142106251E-5</v>
      </c>
      <c r="AT159" s="2">
        <f>E159/MAX(E$2:E159)-1</f>
        <v>-2.1421208399110547E-3</v>
      </c>
      <c r="AU159" s="1">
        <f t="shared" si="49"/>
        <v>0</v>
      </c>
      <c r="AV159" s="1">
        <f t="shared" si="49"/>
        <v>1</v>
      </c>
      <c r="AW159" s="1">
        <f t="shared" si="49"/>
        <v>4</v>
      </c>
      <c r="AX159" s="1">
        <f t="shared" si="45"/>
        <v>65</v>
      </c>
      <c r="AY159" s="1" t="str">
        <f t="shared" si="50"/>
        <v/>
      </c>
      <c r="AZ159" s="1" t="str">
        <f t="shared" si="50"/>
        <v/>
      </c>
      <c r="BA159" s="1" t="str">
        <f t="shared" si="50"/>
        <v/>
      </c>
      <c r="BB159" s="1" t="str">
        <f t="shared" si="46"/>
        <v/>
      </c>
    </row>
    <row r="160" spans="1:54" x14ac:dyDescent="0.25">
      <c r="A160" s="1">
        <v>159</v>
      </c>
      <c r="B160" s="1">
        <v>2.0346403499000001</v>
      </c>
      <c r="C160" s="1">
        <v>2.0424483870999999</v>
      </c>
      <c r="D160" s="1">
        <v>2.0714196431</v>
      </c>
      <c r="E160" s="1">
        <v>2.0030566048999998</v>
      </c>
      <c r="R160" s="3"/>
      <c r="S160" s="2">
        <f t="shared" si="47"/>
        <v>4.5810830000014846E-4</v>
      </c>
      <c r="T160" s="2">
        <f t="shared" si="47"/>
        <v>-5.8434480000002509E-4</v>
      </c>
      <c r="U160" s="2">
        <f t="shared" si="47"/>
        <v>-1.3979230000016329E-4</v>
      </c>
      <c r="V160" s="2">
        <f t="shared" si="40"/>
        <v>1.1728674999997857E-3</v>
      </c>
      <c r="W160" s="3">
        <f>$W$2+$A160*(B$301-$W$2)/300</f>
        <v>2.0392641434879999</v>
      </c>
      <c r="X160" s="3">
        <f t="shared" si="51"/>
        <v>2.0420638255050001</v>
      </c>
      <c r="Y160" s="3">
        <f t="shared" si="51"/>
        <v>2.0401533879290001</v>
      </c>
      <c r="Z160" s="3">
        <f t="shared" si="51"/>
        <v>2.0447317669060001</v>
      </c>
      <c r="AA160" s="3">
        <f t="shared" si="41"/>
        <v>-4.6237935879998027E-3</v>
      </c>
      <c r="AB160" s="3">
        <f t="shared" si="41"/>
        <v>3.8456159499977716E-4</v>
      </c>
      <c r="AC160" s="3">
        <f t="shared" si="41"/>
        <v>3.1266255170999901E-2</v>
      </c>
      <c r="AD160" s="3">
        <f t="shared" si="37"/>
        <v>-4.1675162006000299E-2</v>
      </c>
      <c r="AE160" s="3">
        <f t="shared" si="42"/>
        <v>4.6237935879998027E-3</v>
      </c>
      <c r="AF160" s="3">
        <f t="shared" si="42"/>
        <v>3.8456159499977716E-4</v>
      </c>
      <c r="AG160" s="3">
        <f t="shared" si="42"/>
        <v>3.1266255170999901E-2</v>
      </c>
      <c r="AH160" s="3">
        <f t="shared" si="38"/>
        <v>4.1675162006000299E-2</v>
      </c>
      <c r="AI160" s="3" t="str">
        <f t="shared" si="48"/>
        <v/>
      </c>
      <c r="AJ160" s="3" t="str">
        <f t="shared" si="48"/>
        <v/>
      </c>
      <c r="AK160" s="3" t="str">
        <f t="shared" si="48"/>
        <v/>
      </c>
      <c r="AL160" s="3" t="str">
        <f t="shared" si="43"/>
        <v/>
      </c>
      <c r="AM160" s="1">
        <f t="shared" si="44"/>
        <v>-4.6237935879998027E-3</v>
      </c>
      <c r="AN160" s="1" t="str">
        <f t="shared" si="44"/>
        <v/>
      </c>
      <c r="AO160" s="1" t="str">
        <f t="shared" si="44"/>
        <v/>
      </c>
      <c r="AP160" s="1">
        <f t="shared" si="39"/>
        <v>-4.1675162006000299E-2</v>
      </c>
      <c r="AQ160" s="2">
        <f>B160/MAX(B$2:B160)-1</f>
        <v>0</v>
      </c>
      <c r="AR160" s="2">
        <f>C160/MAX(C$2:C160)-1</f>
        <v>-7.4028414940507936E-4</v>
      </c>
      <c r="AS160" s="2">
        <f>D160/MAX(D$2:D160)-1</f>
        <v>-1.049723907634581E-4</v>
      </c>
      <c r="AT160" s="2">
        <f>E160/MAX(E$2:E160)-1</f>
        <v>-1.557493943643018E-3</v>
      </c>
      <c r="AU160" s="1">
        <f t="shared" si="49"/>
        <v>0</v>
      </c>
      <c r="AV160" s="1">
        <f t="shared" si="49"/>
        <v>2</v>
      </c>
      <c r="AW160" s="1">
        <f t="shared" si="49"/>
        <v>5</v>
      </c>
      <c r="AX160" s="1">
        <f t="shared" si="45"/>
        <v>66</v>
      </c>
      <c r="AY160" s="1" t="str">
        <f t="shared" si="50"/>
        <v/>
      </c>
      <c r="AZ160" s="1">
        <f t="shared" si="50"/>
        <v>2</v>
      </c>
      <c r="BA160" s="1">
        <f t="shared" si="50"/>
        <v>5</v>
      </c>
      <c r="BB160" s="1" t="str">
        <f t="shared" si="46"/>
        <v/>
      </c>
    </row>
    <row r="161" spans="1:54" x14ac:dyDescent="0.25">
      <c r="A161" s="1">
        <v>160</v>
      </c>
      <c r="B161" s="1">
        <v>2.0350872606000001</v>
      </c>
      <c r="C161" s="1">
        <v>2.0440285494000001</v>
      </c>
      <c r="D161" s="1">
        <v>2.0717109359000001</v>
      </c>
      <c r="E161" s="1">
        <v>2.0032990210000001</v>
      </c>
      <c r="R161" s="3"/>
      <c r="S161" s="2">
        <f t="shared" si="47"/>
        <v>4.4691070000002497E-4</v>
      </c>
      <c r="T161" s="2">
        <f t="shared" si="47"/>
        <v>1.5801623000002429E-3</v>
      </c>
      <c r="U161" s="2">
        <f t="shared" si="47"/>
        <v>2.9129280000006474E-4</v>
      </c>
      <c r="V161" s="2">
        <f t="shared" si="40"/>
        <v>2.4241610000030889E-4</v>
      </c>
      <c r="W161" s="3">
        <f>$W$2+$A161*(B$301-$W$2)/300</f>
        <v>2.0395110877866665</v>
      </c>
      <c r="X161" s="3">
        <f t="shared" si="51"/>
        <v>2.0423283778666668</v>
      </c>
      <c r="Y161" s="3">
        <f t="shared" si="51"/>
        <v>2.04040592496</v>
      </c>
      <c r="Z161" s="3">
        <f t="shared" si="51"/>
        <v>2.0450130987733335</v>
      </c>
      <c r="AA161" s="3">
        <f t="shared" si="41"/>
        <v>-4.4238271866663403E-3</v>
      </c>
      <c r="AB161" s="3">
        <f t="shared" si="41"/>
        <v>1.70017153333335E-3</v>
      </c>
      <c r="AC161" s="3">
        <f t="shared" si="41"/>
        <v>3.1305010940000155E-2</v>
      </c>
      <c r="AD161" s="3">
        <f t="shared" si="37"/>
        <v>-4.1714077773333358E-2</v>
      </c>
      <c r="AE161" s="3">
        <f t="shared" si="42"/>
        <v>4.4238271866663403E-3</v>
      </c>
      <c r="AF161" s="3">
        <f t="shared" si="42"/>
        <v>1.70017153333335E-3</v>
      </c>
      <c r="AG161" s="3">
        <f t="shared" si="42"/>
        <v>3.1305010940000155E-2</v>
      </c>
      <c r="AH161" s="3">
        <f t="shared" si="38"/>
        <v>4.1714077773333358E-2</v>
      </c>
      <c r="AI161" s="3" t="str">
        <f t="shared" si="48"/>
        <v/>
      </c>
      <c r="AJ161" s="3" t="str">
        <f t="shared" si="48"/>
        <v/>
      </c>
      <c r="AK161" s="3" t="str">
        <f t="shared" si="48"/>
        <v/>
      </c>
      <c r="AL161" s="3" t="str">
        <f t="shared" si="43"/>
        <v/>
      </c>
      <c r="AM161" s="1">
        <f t="shared" si="44"/>
        <v>-4.4238271866663403E-3</v>
      </c>
      <c r="AN161" s="1" t="str">
        <f t="shared" si="44"/>
        <v/>
      </c>
      <c r="AO161" s="1" t="str">
        <f t="shared" si="44"/>
        <v/>
      </c>
      <c r="AP161" s="1">
        <f t="shared" si="39"/>
        <v>-4.1714077773333358E-2</v>
      </c>
      <c r="AQ161" s="2">
        <f>B161/MAX(B$2:B161)-1</f>
        <v>0</v>
      </c>
      <c r="AR161" s="2">
        <f>C161/MAX(C$2:C161)-1</f>
        <v>0</v>
      </c>
      <c r="AS161" s="2">
        <f>D161/MAX(D$2:D161)-1</f>
        <v>0</v>
      </c>
      <c r="AT161" s="2">
        <f>E161/MAX(E$2:E161)-1</f>
        <v>-1.436659346257918E-3</v>
      </c>
      <c r="AU161" s="1">
        <f t="shared" si="49"/>
        <v>0</v>
      </c>
      <c r="AV161" s="1">
        <f t="shared" si="49"/>
        <v>0</v>
      </c>
      <c r="AW161" s="1">
        <f t="shared" si="49"/>
        <v>0</v>
      </c>
      <c r="AX161" s="1">
        <f t="shared" si="45"/>
        <v>67</v>
      </c>
      <c r="AY161" s="1" t="str">
        <f t="shared" si="50"/>
        <v/>
      </c>
      <c r="AZ161" s="1" t="str">
        <f t="shared" si="50"/>
        <v/>
      </c>
      <c r="BA161" s="1" t="str">
        <f t="shared" si="50"/>
        <v/>
      </c>
      <c r="BB161" s="1" t="str">
        <f t="shared" si="46"/>
        <v/>
      </c>
    </row>
    <row r="162" spans="1:54" x14ac:dyDescent="0.25">
      <c r="A162" s="1">
        <v>161</v>
      </c>
      <c r="B162" s="1">
        <v>2.0353391396</v>
      </c>
      <c r="C162" s="1">
        <v>2.0440720757999999</v>
      </c>
      <c r="D162" s="1">
        <v>2.0717794385000001</v>
      </c>
      <c r="E162" s="1">
        <v>2.0007141223999998</v>
      </c>
      <c r="R162" s="3"/>
      <c r="S162" s="2">
        <f t="shared" si="47"/>
        <v>2.5187899999989938E-4</v>
      </c>
      <c r="T162" s="2">
        <f t="shared" si="47"/>
        <v>4.3526399999826992E-5</v>
      </c>
      <c r="U162" s="2">
        <f t="shared" si="47"/>
        <v>6.8502600000019953E-5</v>
      </c>
      <c r="V162" s="2">
        <f t="shared" si="40"/>
        <v>-2.5848986000003293E-3</v>
      </c>
      <c r="W162" s="3">
        <f>$W$2+$A162*(B$301-$W$2)/300</f>
        <v>2.0397580320853335</v>
      </c>
      <c r="X162" s="3">
        <f t="shared" si="51"/>
        <v>2.0425929302283334</v>
      </c>
      <c r="Y162" s="3">
        <f t="shared" si="51"/>
        <v>2.0406584619910002</v>
      </c>
      <c r="Z162" s="3">
        <f t="shared" si="51"/>
        <v>2.0452944306406668</v>
      </c>
      <c r="AA162" s="3">
        <f t="shared" si="41"/>
        <v>-4.4188924853334477E-3</v>
      </c>
      <c r="AB162" s="3">
        <f t="shared" si="41"/>
        <v>1.479145571666507E-3</v>
      </c>
      <c r="AC162" s="3">
        <f t="shared" si="41"/>
        <v>3.112097650899992E-2</v>
      </c>
      <c r="AD162" s="3">
        <f t="shared" si="37"/>
        <v>-4.4580308240667055E-2</v>
      </c>
      <c r="AE162" s="3">
        <f t="shared" si="42"/>
        <v>4.4188924853334477E-3</v>
      </c>
      <c r="AF162" s="3">
        <f t="shared" si="42"/>
        <v>1.479145571666507E-3</v>
      </c>
      <c r="AG162" s="3">
        <f t="shared" si="42"/>
        <v>3.112097650899992E-2</v>
      </c>
      <c r="AH162" s="3">
        <f t="shared" si="38"/>
        <v>4.4580308240667055E-2</v>
      </c>
      <c r="AI162" s="3" t="str">
        <f t="shared" si="48"/>
        <v/>
      </c>
      <c r="AJ162" s="3" t="str">
        <f t="shared" si="48"/>
        <v/>
      </c>
      <c r="AK162" s="3" t="str">
        <f t="shared" si="48"/>
        <v/>
      </c>
      <c r="AL162" s="3" t="str">
        <f t="shared" si="43"/>
        <v/>
      </c>
      <c r="AM162" s="1">
        <f t="shared" si="44"/>
        <v>-4.4188924853334477E-3</v>
      </c>
      <c r="AN162" s="1" t="str">
        <f t="shared" si="44"/>
        <v/>
      </c>
      <c r="AO162" s="1" t="str">
        <f t="shared" si="44"/>
        <v/>
      </c>
      <c r="AP162" s="1">
        <f t="shared" si="39"/>
        <v>-4.4580308240667055E-2</v>
      </c>
      <c r="AQ162" s="2">
        <f>B162/MAX(B$2:B162)-1</f>
        <v>0</v>
      </c>
      <c r="AR162" s="2">
        <f>C162/MAX(C$2:C162)-1</f>
        <v>0</v>
      </c>
      <c r="AS162" s="2">
        <f>D162/MAX(D$2:D162)-1</f>
        <v>0</v>
      </c>
      <c r="AT162" s="2">
        <f>E162/MAX(E$2:E162)-1</f>
        <v>-2.7251264967979028E-3</v>
      </c>
      <c r="AU162" s="1">
        <f t="shared" si="49"/>
        <v>0</v>
      </c>
      <c r="AV162" s="1">
        <f t="shared" si="49"/>
        <v>0</v>
      </c>
      <c r="AW162" s="1">
        <f t="shared" si="49"/>
        <v>0</v>
      </c>
      <c r="AX162" s="1">
        <f t="shared" si="45"/>
        <v>68</v>
      </c>
      <c r="AY162" s="1" t="str">
        <f t="shared" si="50"/>
        <v/>
      </c>
      <c r="AZ162" s="1" t="str">
        <f t="shared" si="50"/>
        <v/>
      </c>
      <c r="BA162" s="1" t="str">
        <f t="shared" si="50"/>
        <v/>
      </c>
      <c r="BB162" s="1" t="str">
        <f t="shared" si="46"/>
        <v/>
      </c>
    </row>
    <row r="163" spans="1:54" x14ac:dyDescent="0.25">
      <c r="A163" s="1">
        <v>162</v>
      </c>
      <c r="B163" s="1">
        <v>2.0355212187</v>
      </c>
      <c r="C163" s="1">
        <v>2.0441125489999998</v>
      </c>
      <c r="D163" s="1">
        <v>2.0716111271000002</v>
      </c>
      <c r="E163" s="1">
        <v>2.0012834102000001</v>
      </c>
      <c r="R163" s="3"/>
      <c r="S163" s="2">
        <f t="shared" si="47"/>
        <v>1.8207910000000993E-4</v>
      </c>
      <c r="T163" s="2">
        <f t="shared" si="47"/>
        <v>4.0473199999890852E-5</v>
      </c>
      <c r="U163" s="2">
        <f t="shared" si="47"/>
        <v>-1.6831139999995415E-4</v>
      </c>
      <c r="V163" s="2">
        <f t="shared" si="40"/>
        <v>5.6928780000031765E-4</v>
      </c>
      <c r="W163" s="3">
        <f>$W$2+$A163*(B$301-$W$2)/300</f>
        <v>2.040004976384</v>
      </c>
      <c r="X163" s="3">
        <f t="shared" si="51"/>
        <v>2.0428574825900001</v>
      </c>
      <c r="Y163" s="3">
        <f t="shared" si="51"/>
        <v>2.040910999022</v>
      </c>
      <c r="Z163" s="3">
        <f t="shared" si="51"/>
        <v>2.0455757625080002</v>
      </c>
      <c r="AA163" s="3">
        <f t="shared" si="41"/>
        <v>-4.4837576840000004E-3</v>
      </c>
      <c r="AB163" s="3">
        <f t="shared" si="41"/>
        <v>1.2550664099997277E-3</v>
      </c>
      <c r="AC163" s="3">
        <f t="shared" si="41"/>
        <v>3.0700128078000155E-2</v>
      </c>
      <c r="AD163" s="3">
        <f t="shared" si="37"/>
        <v>-4.4292352308000105E-2</v>
      </c>
      <c r="AE163" s="3">
        <f t="shared" si="42"/>
        <v>4.4837576840000004E-3</v>
      </c>
      <c r="AF163" s="3">
        <f t="shared" si="42"/>
        <v>1.2550664099997277E-3</v>
      </c>
      <c r="AG163" s="3">
        <f t="shared" si="42"/>
        <v>3.0700128078000155E-2</v>
      </c>
      <c r="AH163" s="3">
        <f t="shared" si="38"/>
        <v>4.4292352308000105E-2</v>
      </c>
      <c r="AI163" s="3" t="str">
        <f t="shared" si="48"/>
        <v/>
      </c>
      <c r="AJ163" s="3" t="str">
        <f t="shared" si="48"/>
        <v/>
      </c>
      <c r="AK163" s="3" t="str">
        <f t="shared" si="48"/>
        <v/>
      </c>
      <c r="AL163" s="3" t="str">
        <f t="shared" si="43"/>
        <v/>
      </c>
      <c r="AM163" s="1">
        <f t="shared" si="44"/>
        <v>-4.4837576840000004E-3</v>
      </c>
      <c r="AN163" s="1" t="str">
        <f t="shared" si="44"/>
        <v/>
      </c>
      <c r="AO163" s="1" t="str">
        <f t="shared" si="44"/>
        <v/>
      </c>
      <c r="AP163" s="1">
        <f t="shared" si="39"/>
        <v>-4.4292352308000105E-2</v>
      </c>
      <c r="AQ163" s="2">
        <f>B163/MAX(B$2:B163)-1</f>
        <v>0</v>
      </c>
      <c r="AR163" s="2">
        <f>C163/MAX(C$2:C163)-1</f>
        <v>0</v>
      </c>
      <c r="AS163" s="2">
        <f>D163/MAX(D$2:D163)-1</f>
        <v>-8.1240018542594328E-5</v>
      </c>
      <c r="AT163" s="2">
        <f>E163/MAX(E$2:E163)-1</f>
        <v>-2.4413596095771428E-3</v>
      </c>
      <c r="AU163" s="1">
        <f t="shared" si="49"/>
        <v>0</v>
      </c>
      <c r="AV163" s="1">
        <f t="shared" si="49"/>
        <v>0</v>
      </c>
      <c r="AW163" s="1">
        <f t="shared" si="49"/>
        <v>1</v>
      </c>
      <c r="AX163" s="1">
        <f t="shared" si="45"/>
        <v>69</v>
      </c>
      <c r="AY163" s="1" t="str">
        <f t="shared" si="50"/>
        <v/>
      </c>
      <c r="AZ163" s="1" t="str">
        <f t="shared" si="50"/>
        <v/>
      </c>
      <c r="BA163" s="1">
        <f t="shared" si="50"/>
        <v>1</v>
      </c>
      <c r="BB163" s="1" t="str">
        <f t="shared" si="46"/>
        <v/>
      </c>
    </row>
    <row r="164" spans="1:54" x14ac:dyDescent="0.25">
      <c r="A164" s="1">
        <v>163</v>
      </c>
      <c r="B164" s="1">
        <v>2.0354195464</v>
      </c>
      <c r="C164" s="1">
        <v>2.0449683376999999</v>
      </c>
      <c r="D164" s="1">
        <v>2.0719146274</v>
      </c>
      <c r="E164" s="1">
        <v>2.0012634231000002</v>
      </c>
      <c r="R164" s="3"/>
      <c r="S164" s="2">
        <f t="shared" si="47"/>
        <v>-1.0167230000002192E-4</v>
      </c>
      <c r="T164" s="2">
        <f t="shared" si="47"/>
        <v>8.5578870000002638E-4</v>
      </c>
      <c r="U164" s="2">
        <f t="shared" si="47"/>
        <v>3.0350029999981487E-4</v>
      </c>
      <c r="V164" s="2">
        <f t="shared" si="40"/>
        <v>-1.9987099999951852E-5</v>
      </c>
      <c r="W164" s="3">
        <f>$W$2+$A164*(B$301-$W$2)/300</f>
        <v>2.0402519206826666</v>
      </c>
      <c r="X164" s="3">
        <f t="shared" si="51"/>
        <v>2.0431220349516668</v>
      </c>
      <c r="Y164" s="3">
        <f t="shared" si="51"/>
        <v>2.0411635360530003</v>
      </c>
      <c r="Z164" s="3">
        <f t="shared" si="51"/>
        <v>2.0458570943753331</v>
      </c>
      <c r="AA164" s="3">
        <f t="shared" si="41"/>
        <v>-4.832374282666585E-3</v>
      </c>
      <c r="AB164" s="3">
        <f t="shared" si="41"/>
        <v>1.8463027483330841E-3</v>
      </c>
      <c r="AC164" s="3">
        <f t="shared" si="41"/>
        <v>3.0751091346999715E-2</v>
      </c>
      <c r="AD164" s="3">
        <f t="shared" si="37"/>
        <v>-4.459367127533298E-2</v>
      </c>
      <c r="AE164" s="3">
        <f t="shared" si="42"/>
        <v>4.832374282666585E-3</v>
      </c>
      <c r="AF164" s="3">
        <f t="shared" si="42"/>
        <v>1.8463027483330841E-3</v>
      </c>
      <c r="AG164" s="3">
        <f t="shared" si="42"/>
        <v>3.0751091346999715E-2</v>
      </c>
      <c r="AH164" s="3">
        <f t="shared" si="38"/>
        <v>4.459367127533298E-2</v>
      </c>
      <c r="AI164" s="3" t="str">
        <f t="shared" si="48"/>
        <v/>
      </c>
      <c r="AJ164" s="3" t="str">
        <f t="shared" si="48"/>
        <v/>
      </c>
      <c r="AK164" s="3" t="str">
        <f t="shared" si="48"/>
        <v/>
      </c>
      <c r="AL164" s="3" t="str">
        <f t="shared" si="43"/>
        <v/>
      </c>
      <c r="AM164" s="1">
        <f t="shared" si="44"/>
        <v>-4.832374282666585E-3</v>
      </c>
      <c r="AN164" s="1" t="str">
        <f t="shared" si="44"/>
        <v/>
      </c>
      <c r="AO164" s="1" t="str">
        <f t="shared" si="44"/>
        <v/>
      </c>
      <c r="AP164" s="1">
        <f t="shared" si="39"/>
        <v>-4.459367127533298E-2</v>
      </c>
      <c r="AQ164" s="2">
        <f>B164/MAX(B$2:B164)-1</f>
        <v>-4.9949024881645876E-5</v>
      </c>
      <c r="AR164" s="2">
        <f>C164/MAX(C$2:C164)-1</f>
        <v>0</v>
      </c>
      <c r="AS164" s="2">
        <f>D164/MAX(D$2:D164)-1</f>
        <v>0</v>
      </c>
      <c r="AT164" s="2">
        <f>E164/MAX(E$2:E164)-1</f>
        <v>-2.4513223685744823E-3</v>
      </c>
      <c r="AU164" s="1">
        <f t="shared" si="49"/>
        <v>1</v>
      </c>
      <c r="AV164" s="1">
        <f t="shared" si="49"/>
        <v>0</v>
      </c>
      <c r="AW164" s="1">
        <f t="shared" si="49"/>
        <v>0</v>
      </c>
      <c r="AX164" s="1">
        <f t="shared" si="45"/>
        <v>70</v>
      </c>
      <c r="AY164" s="1">
        <f t="shared" si="50"/>
        <v>1</v>
      </c>
      <c r="AZ164" s="1" t="str">
        <f t="shared" si="50"/>
        <v/>
      </c>
      <c r="BA164" s="1" t="str">
        <f t="shared" si="50"/>
        <v/>
      </c>
      <c r="BB164" s="1" t="str">
        <f t="shared" si="46"/>
        <v/>
      </c>
    </row>
    <row r="165" spans="1:54" x14ac:dyDescent="0.25">
      <c r="A165" s="1">
        <v>164</v>
      </c>
      <c r="B165" s="1">
        <v>2.0358524133999998</v>
      </c>
      <c r="C165" s="1">
        <v>2.0452042465</v>
      </c>
      <c r="D165" s="1">
        <v>2.0720555706999999</v>
      </c>
      <c r="E165" s="1">
        <v>2.0027859538000001</v>
      </c>
      <c r="R165" s="3"/>
      <c r="S165" s="2">
        <f t="shared" si="47"/>
        <v>4.328669999997814E-4</v>
      </c>
      <c r="T165" s="2">
        <f t="shared" si="47"/>
        <v>2.3590880000012859E-4</v>
      </c>
      <c r="U165" s="2">
        <f t="shared" si="47"/>
        <v>1.4094329999991828E-4</v>
      </c>
      <c r="V165" s="2">
        <f t="shared" si="40"/>
        <v>1.5225306999999688E-3</v>
      </c>
      <c r="W165" s="3">
        <f>$W$2+$A165*(B$301-$W$2)/300</f>
        <v>2.0404988649813331</v>
      </c>
      <c r="X165" s="3">
        <f t="shared" si="51"/>
        <v>2.0433865873133334</v>
      </c>
      <c r="Y165" s="3">
        <f t="shared" si="51"/>
        <v>2.0414160730840001</v>
      </c>
      <c r="Z165" s="3">
        <f t="shared" si="51"/>
        <v>2.0461384262426665</v>
      </c>
      <c r="AA165" s="3">
        <f t="shared" si="41"/>
        <v>-4.6464515813333662E-3</v>
      </c>
      <c r="AB165" s="3">
        <f t="shared" si="41"/>
        <v>1.8176591866665426E-3</v>
      </c>
      <c r="AC165" s="3">
        <f t="shared" si="41"/>
        <v>3.0639497615999822E-2</v>
      </c>
      <c r="AD165" s="3">
        <f t="shared" si="37"/>
        <v>-4.3352472442666379E-2</v>
      </c>
      <c r="AE165" s="3">
        <f t="shared" si="42"/>
        <v>4.6464515813333662E-3</v>
      </c>
      <c r="AF165" s="3">
        <f t="shared" si="42"/>
        <v>1.8176591866665426E-3</v>
      </c>
      <c r="AG165" s="3">
        <f t="shared" si="42"/>
        <v>3.0639497615999822E-2</v>
      </c>
      <c r="AH165" s="3">
        <f t="shared" si="38"/>
        <v>4.3352472442666379E-2</v>
      </c>
      <c r="AI165" s="3" t="str">
        <f t="shared" si="48"/>
        <v/>
      </c>
      <c r="AJ165" s="3" t="str">
        <f t="shared" si="48"/>
        <v/>
      </c>
      <c r="AK165" s="3" t="str">
        <f t="shared" si="48"/>
        <v/>
      </c>
      <c r="AL165" s="3" t="str">
        <f t="shared" si="43"/>
        <v/>
      </c>
      <c r="AM165" s="1">
        <f t="shared" si="44"/>
        <v>-4.6464515813333662E-3</v>
      </c>
      <c r="AN165" s="1" t="str">
        <f t="shared" si="44"/>
        <v/>
      </c>
      <c r="AO165" s="1" t="str">
        <f t="shared" si="44"/>
        <v/>
      </c>
      <c r="AP165" s="1">
        <f t="shared" si="39"/>
        <v>-4.3352472442666379E-2</v>
      </c>
      <c r="AQ165" s="2">
        <f>B165/MAX(B$2:B165)-1</f>
        <v>0</v>
      </c>
      <c r="AR165" s="2">
        <f>C165/MAX(C$2:C165)-1</f>
        <v>0</v>
      </c>
      <c r="AS165" s="2">
        <f>D165/MAX(D$2:D165)-1</f>
        <v>0</v>
      </c>
      <c r="AT165" s="2">
        <f>E165/MAX(E$2:E165)-1</f>
        <v>-1.6924025437742296E-3</v>
      </c>
      <c r="AU165" s="1">
        <f t="shared" si="49"/>
        <v>0</v>
      </c>
      <c r="AV165" s="1">
        <f t="shared" si="49"/>
        <v>0</v>
      </c>
      <c r="AW165" s="1">
        <f t="shared" si="49"/>
        <v>0</v>
      </c>
      <c r="AX165" s="1">
        <f t="shared" si="45"/>
        <v>71</v>
      </c>
      <c r="AY165" s="1" t="str">
        <f t="shared" si="50"/>
        <v/>
      </c>
      <c r="AZ165" s="1" t="str">
        <f t="shared" si="50"/>
        <v/>
      </c>
      <c r="BA165" s="1" t="str">
        <f t="shared" si="50"/>
        <v/>
      </c>
      <c r="BB165" s="1" t="str">
        <f t="shared" si="46"/>
        <v/>
      </c>
    </row>
    <row r="166" spans="1:54" x14ac:dyDescent="0.25">
      <c r="A166" s="1">
        <v>165</v>
      </c>
      <c r="B166" s="1">
        <v>2.0357502776</v>
      </c>
      <c r="C166" s="1">
        <v>2.0450340704999999</v>
      </c>
      <c r="D166" s="1">
        <v>2.0721194613999998</v>
      </c>
      <c r="E166" s="1">
        <v>2.0032600636</v>
      </c>
      <c r="R166" s="3"/>
      <c r="S166" s="2">
        <f t="shared" si="47"/>
        <v>-1.0213579999973632E-4</v>
      </c>
      <c r="T166" s="2">
        <f t="shared" si="47"/>
        <v>-1.7017600000013289E-4</v>
      </c>
      <c r="U166" s="2">
        <f t="shared" si="47"/>
        <v>6.3890699999902267E-5</v>
      </c>
      <c r="V166" s="2">
        <f t="shared" si="40"/>
        <v>4.7410979999984448E-4</v>
      </c>
      <c r="W166" s="3">
        <f>$W$2+$A166*(B$301-$W$2)/300</f>
        <v>2.0407458092799997</v>
      </c>
      <c r="X166" s="3">
        <f t="shared" si="51"/>
        <v>2.0436511396750001</v>
      </c>
      <c r="Y166" s="3">
        <f t="shared" si="51"/>
        <v>2.0416686101149999</v>
      </c>
      <c r="Z166" s="3">
        <f t="shared" si="51"/>
        <v>2.0464197581099999</v>
      </c>
      <c r="AA166" s="3">
        <f t="shared" si="41"/>
        <v>-4.9955316799996652E-3</v>
      </c>
      <c r="AB166" s="3">
        <f t="shared" si="41"/>
        <v>1.3829308249997396E-3</v>
      </c>
      <c r="AC166" s="3">
        <f t="shared" si="41"/>
        <v>3.0450851284999914E-2</v>
      </c>
      <c r="AD166" s="3">
        <f t="shared" si="37"/>
        <v>-4.3159694509999902E-2</v>
      </c>
      <c r="AE166" s="3">
        <f t="shared" si="42"/>
        <v>4.9955316799996652E-3</v>
      </c>
      <c r="AF166" s="3">
        <f t="shared" si="42"/>
        <v>1.3829308249997396E-3</v>
      </c>
      <c r="AG166" s="3">
        <f t="shared" si="42"/>
        <v>3.0450851284999914E-2</v>
      </c>
      <c r="AH166" s="3">
        <f t="shared" si="38"/>
        <v>4.3159694509999902E-2</v>
      </c>
      <c r="AI166" s="3" t="str">
        <f t="shared" si="48"/>
        <v/>
      </c>
      <c r="AJ166" s="3" t="str">
        <f t="shared" si="48"/>
        <v/>
      </c>
      <c r="AK166" s="3" t="str">
        <f t="shared" si="48"/>
        <v/>
      </c>
      <c r="AL166" s="3" t="str">
        <f t="shared" si="43"/>
        <v/>
      </c>
      <c r="AM166" s="1">
        <f t="shared" si="44"/>
        <v>-4.9955316799996652E-3</v>
      </c>
      <c r="AN166" s="1" t="str">
        <f t="shared" si="44"/>
        <v/>
      </c>
      <c r="AO166" s="1" t="str">
        <f t="shared" si="44"/>
        <v/>
      </c>
      <c r="AP166" s="1">
        <f t="shared" si="39"/>
        <v>-4.3159694509999902E-2</v>
      </c>
      <c r="AQ166" s="2">
        <f>B166/MAX(B$2:B166)-1</f>
        <v>-5.0168567882202808E-5</v>
      </c>
      <c r="AR166" s="2">
        <f>C166/MAX(C$2:C166)-1</f>
        <v>-8.320733750255549E-5</v>
      </c>
      <c r="AS166" s="2">
        <f>D166/MAX(D$2:D166)-1</f>
        <v>0</v>
      </c>
      <c r="AT166" s="2">
        <f>E166/MAX(E$2:E166)-1</f>
        <v>-1.4560780306777099E-3</v>
      </c>
      <c r="AU166" s="1">
        <f t="shared" si="49"/>
        <v>1</v>
      </c>
      <c r="AV166" s="1">
        <f t="shared" si="49"/>
        <v>1</v>
      </c>
      <c r="AW166" s="1">
        <f t="shared" si="49"/>
        <v>0</v>
      </c>
      <c r="AX166" s="1">
        <f t="shared" si="45"/>
        <v>72</v>
      </c>
      <c r="AY166" s="1" t="str">
        <f t="shared" si="50"/>
        <v/>
      </c>
      <c r="AZ166" s="1" t="str">
        <f t="shared" si="50"/>
        <v/>
      </c>
      <c r="BA166" s="1" t="str">
        <f t="shared" si="50"/>
        <v/>
      </c>
      <c r="BB166" s="1" t="str">
        <f t="shared" si="46"/>
        <v/>
      </c>
    </row>
    <row r="167" spans="1:54" x14ac:dyDescent="0.25">
      <c r="A167" s="1">
        <v>166</v>
      </c>
      <c r="B167" s="1">
        <v>2.0358513483</v>
      </c>
      <c r="C167" s="1">
        <v>2.0450523389000002</v>
      </c>
      <c r="D167" s="1">
        <v>2.0717852400000001</v>
      </c>
      <c r="E167" s="1">
        <v>2.0028346630999998</v>
      </c>
      <c r="R167" s="3"/>
      <c r="S167" s="2">
        <f t="shared" si="47"/>
        <v>1.010706999999833E-4</v>
      </c>
      <c r="T167" s="2">
        <f t="shared" si="47"/>
        <v>1.8268400000298612E-5</v>
      </c>
      <c r="U167" s="2">
        <f t="shared" si="47"/>
        <v>-3.3422139999972345E-4</v>
      </c>
      <c r="V167" s="2">
        <f t="shared" si="40"/>
        <v>-4.254005000001726E-4</v>
      </c>
      <c r="W167" s="3">
        <f>$W$2+$A167*(B$301-$W$2)/300</f>
        <v>2.0409927535786667</v>
      </c>
      <c r="X167" s="3">
        <f t="shared" si="51"/>
        <v>2.0439156920366668</v>
      </c>
      <c r="Y167" s="3">
        <f t="shared" si="51"/>
        <v>2.0419211471460001</v>
      </c>
      <c r="Z167" s="3">
        <f t="shared" si="51"/>
        <v>2.0467010899773332</v>
      </c>
      <c r="AA167" s="3">
        <f t="shared" si="41"/>
        <v>-5.1414052786666886E-3</v>
      </c>
      <c r="AB167" s="3">
        <f t="shared" si="41"/>
        <v>1.1366468633333682E-3</v>
      </c>
      <c r="AC167" s="3">
        <f t="shared" si="41"/>
        <v>2.9864092853999935E-2</v>
      </c>
      <c r="AD167" s="3">
        <f t="shared" si="37"/>
        <v>-4.3866426877333442E-2</v>
      </c>
      <c r="AE167" s="3">
        <f t="shared" si="42"/>
        <v>5.1414052786666886E-3</v>
      </c>
      <c r="AF167" s="3">
        <f t="shared" si="42"/>
        <v>1.1366468633333682E-3</v>
      </c>
      <c r="AG167" s="3">
        <f t="shared" si="42"/>
        <v>2.9864092853999935E-2</v>
      </c>
      <c r="AH167" s="3">
        <f t="shared" si="38"/>
        <v>4.3866426877333442E-2</v>
      </c>
      <c r="AI167" s="3" t="str">
        <f t="shared" si="48"/>
        <v/>
      </c>
      <c r="AJ167" s="3" t="str">
        <f t="shared" si="48"/>
        <v/>
      </c>
      <c r="AK167" s="3" t="str">
        <f t="shared" si="48"/>
        <v/>
      </c>
      <c r="AL167" s="3" t="str">
        <f t="shared" si="43"/>
        <v/>
      </c>
      <c r="AM167" s="1">
        <f t="shared" si="44"/>
        <v>-5.1414052786666886E-3</v>
      </c>
      <c r="AN167" s="1" t="str">
        <f t="shared" si="44"/>
        <v/>
      </c>
      <c r="AO167" s="1" t="str">
        <f t="shared" si="44"/>
        <v/>
      </c>
      <c r="AP167" s="1">
        <f t="shared" si="39"/>
        <v>-4.3866426877333442E-2</v>
      </c>
      <c r="AQ167" s="2">
        <f>B167/MAX(B$2:B167)-1</f>
        <v>-5.2317151910674653E-7</v>
      </c>
      <c r="AR167" s="2">
        <f>C167/MAX(C$2:C167)-1</f>
        <v>-7.4275026692216528E-5</v>
      </c>
      <c r="AS167" s="2">
        <f>D167/MAX(D$2:D167)-1</f>
        <v>-1.6129446502755052E-4</v>
      </c>
      <c r="AT167" s="2">
        <f>E167/MAX(E$2:E167)-1</f>
        <v>-1.66812293258356E-3</v>
      </c>
      <c r="AU167" s="1">
        <f t="shared" si="49"/>
        <v>2</v>
      </c>
      <c r="AV167" s="1">
        <f t="shared" si="49"/>
        <v>2</v>
      </c>
      <c r="AW167" s="1">
        <f t="shared" si="49"/>
        <v>1</v>
      </c>
      <c r="AX167" s="1">
        <f t="shared" si="45"/>
        <v>73</v>
      </c>
      <c r="AY167" s="1">
        <f t="shared" si="50"/>
        <v>2</v>
      </c>
      <c r="AZ167" s="1">
        <f t="shared" si="50"/>
        <v>2</v>
      </c>
      <c r="BA167" s="1" t="str">
        <f t="shared" si="50"/>
        <v/>
      </c>
      <c r="BB167" s="1" t="str">
        <f t="shared" si="46"/>
        <v/>
      </c>
    </row>
    <row r="168" spans="1:54" x14ac:dyDescent="0.25">
      <c r="A168" s="1">
        <v>167</v>
      </c>
      <c r="B168" s="1">
        <v>2.0362776289000002</v>
      </c>
      <c r="C168" s="1">
        <v>2.0460325932000001</v>
      </c>
      <c r="D168" s="1">
        <v>2.0720374213000001</v>
      </c>
      <c r="E168" s="1">
        <v>2.0037121053</v>
      </c>
      <c r="R168" s="3"/>
      <c r="S168" s="2">
        <f t="shared" si="47"/>
        <v>4.2628060000016177E-4</v>
      </c>
      <c r="T168" s="2">
        <f t="shared" si="47"/>
        <v>9.8025429999992753E-4</v>
      </c>
      <c r="U168" s="2">
        <f t="shared" si="47"/>
        <v>2.521813000000428E-4</v>
      </c>
      <c r="V168" s="2">
        <f t="shared" si="40"/>
        <v>8.7744220000018913E-4</v>
      </c>
      <c r="W168" s="3">
        <f>$W$2+$A168*(B$301-$W$2)/300</f>
        <v>2.0412396978773333</v>
      </c>
      <c r="X168" s="3">
        <f t="shared" si="51"/>
        <v>2.0441802443983335</v>
      </c>
      <c r="Y168" s="3">
        <f t="shared" si="51"/>
        <v>2.042173684177</v>
      </c>
      <c r="Z168" s="3">
        <f t="shared" si="51"/>
        <v>2.0469824218446666</v>
      </c>
      <c r="AA168" s="3">
        <f t="shared" si="41"/>
        <v>-4.9620689773330895E-3</v>
      </c>
      <c r="AB168" s="3">
        <f t="shared" si="41"/>
        <v>1.8523488016666256E-3</v>
      </c>
      <c r="AC168" s="3">
        <f t="shared" si="41"/>
        <v>2.9863737123000167E-2</v>
      </c>
      <c r="AD168" s="3">
        <f t="shared" si="37"/>
        <v>-4.327031654466662E-2</v>
      </c>
      <c r="AE168" s="3">
        <f t="shared" si="42"/>
        <v>4.9620689773330895E-3</v>
      </c>
      <c r="AF168" s="3">
        <f t="shared" si="42"/>
        <v>1.8523488016666256E-3</v>
      </c>
      <c r="AG168" s="3">
        <f t="shared" si="42"/>
        <v>2.9863737123000167E-2</v>
      </c>
      <c r="AH168" s="3">
        <f t="shared" si="38"/>
        <v>4.327031654466662E-2</v>
      </c>
      <c r="AI168" s="3" t="str">
        <f t="shared" si="48"/>
        <v/>
      </c>
      <c r="AJ168" s="3" t="str">
        <f t="shared" si="48"/>
        <v/>
      </c>
      <c r="AK168" s="3" t="str">
        <f t="shared" si="48"/>
        <v/>
      </c>
      <c r="AL168" s="3" t="str">
        <f t="shared" si="43"/>
        <v/>
      </c>
      <c r="AM168" s="1">
        <f t="shared" si="44"/>
        <v>-4.9620689773330895E-3</v>
      </c>
      <c r="AN168" s="1" t="str">
        <f t="shared" si="44"/>
        <v/>
      </c>
      <c r="AO168" s="1" t="str">
        <f t="shared" si="44"/>
        <v/>
      </c>
      <c r="AP168" s="1">
        <f t="shared" si="39"/>
        <v>-4.327031654466662E-2</v>
      </c>
      <c r="AQ168" s="2">
        <f>B168/MAX(B$2:B168)-1</f>
        <v>0</v>
      </c>
      <c r="AR168" s="2">
        <f>C168/MAX(C$2:C168)-1</f>
        <v>0</v>
      </c>
      <c r="AS168" s="2">
        <f>D168/MAX(D$2:D168)-1</f>
        <v>-3.9592360154827588E-5</v>
      </c>
      <c r="AT168" s="2">
        <f>E168/MAX(E$2:E168)-1</f>
        <v>-1.2307535707068995E-3</v>
      </c>
      <c r="AU168" s="1">
        <f t="shared" si="49"/>
        <v>0</v>
      </c>
      <c r="AV168" s="1">
        <f t="shared" si="49"/>
        <v>0</v>
      </c>
      <c r="AW168" s="1">
        <f t="shared" si="49"/>
        <v>2</v>
      </c>
      <c r="AX168" s="1">
        <f t="shared" si="45"/>
        <v>74</v>
      </c>
      <c r="AY168" s="1" t="str">
        <f t="shared" si="50"/>
        <v/>
      </c>
      <c r="AZ168" s="1" t="str">
        <f t="shared" si="50"/>
        <v/>
      </c>
      <c r="BA168" s="1" t="str">
        <f t="shared" si="50"/>
        <v/>
      </c>
      <c r="BB168" s="1" t="str">
        <f t="shared" si="46"/>
        <v/>
      </c>
    </row>
    <row r="169" spans="1:54" x14ac:dyDescent="0.25">
      <c r="A169" s="1">
        <v>168</v>
      </c>
      <c r="B169" s="1">
        <v>2.0366922702000001</v>
      </c>
      <c r="C169" s="1">
        <v>2.0457920267</v>
      </c>
      <c r="D169" s="1">
        <v>2.0720472094</v>
      </c>
      <c r="E169" s="1">
        <v>2.0041765716</v>
      </c>
      <c r="R169" s="3"/>
      <c r="S169" s="2">
        <f t="shared" si="47"/>
        <v>4.1464129999990718E-4</v>
      </c>
      <c r="T169" s="2">
        <f t="shared" si="47"/>
        <v>-2.4056650000003899E-4</v>
      </c>
      <c r="U169" s="2">
        <f t="shared" si="47"/>
        <v>9.7880999998523066E-6</v>
      </c>
      <c r="V169" s="2">
        <f t="shared" si="40"/>
        <v>4.6446629999996603E-4</v>
      </c>
      <c r="W169" s="3">
        <f>$W$2+$A169*(B$301-$W$2)/300</f>
        <v>2.0414866421759998</v>
      </c>
      <c r="X169" s="3">
        <f t="shared" si="51"/>
        <v>2.0444447967600001</v>
      </c>
      <c r="Y169" s="3">
        <f t="shared" si="51"/>
        <v>2.0424262212080002</v>
      </c>
      <c r="Z169" s="3">
        <f t="shared" si="51"/>
        <v>2.047263753712</v>
      </c>
      <c r="AA169" s="3">
        <f t="shared" si="41"/>
        <v>-4.794371975999745E-3</v>
      </c>
      <c r="AB169" s="3">
        <f t="shared" si="41"/>
        <v>1.3472299399999166E-3</v>
      </c>
      <c r="AC169" s="3">
        <f t="shared" si="41"/>
        <v>2.9620988191999764E-2</v>
      </c>
      <c r="AD169" s="3">
        <f t="shared" si="37"/>
        <v>-4.3087182112000022E-2</v>
      </c>
      <c r="AE169" s="3">
        <f t="shared" si="42"/>
        <v>4.794371975999745E-3</v>
      </c>
      <c r="AF169" s="3">
        <f t="shared" si="42"/>
        <v>1.3472299399999166E-3</v>
      </c>
      <c r="AG169" s="3">
        <f t="shared" si="42"/>
        <v>2.9620988191999764E-2</v>
      </c>
      <c r="AH169" s="3">
        <f t="shared" si="38"/>
        <v>4.3087182112000022E-2</v>
      </c>
      <c r="AI169" s="3" t="str">
        <f t="shared" si="48"/>
        <v/>
      </c>
      <c r="AJ169" s="3" t="str">
        <f t="shared" si="48"/>
        <v/>
      </c>
      <c r="AK169" s="3" t="str">
        <f t="shared" si="48"/>
        <v/>
      </c>
      <c r="AL169" s="3" t="str">
        <f t="shared" si="43"/>
        <v/>
      </c>
      <c r="AM169" s="1">
        <f t="shared" si="44"/>
        <v>-4.794371975999745E-3</v>
      </c>
      <c r="AN169" s="1" t="str">
        <f t="shared" si="44"/>
        <v/>
      </c>
      <c r="AO169" s="1" t="str">
        <f t="shared" si="44"/>
        <v/>
      </c>
      <c r="AP169" s="1">
        <f t="shared" si="39"/>
        <v>-4.3087182112000022E-2</v>
      </c>
      <c r="AQ169" s="2">
        <f>B169/MAX(B$2:B169)-1</f>
        <v>0</v>
      </c>
      <c r="AR169" s="2">
        <f>C169/MAX(C$2:C169)-1</f>
        <v>-1.1757706147963454E-4</v>
      </c>
      <c r="AS169" s="2">
        <f>D169/MAX(D$2:D169)-1</f>
        <v>-3.4868646014762916E-5</v>
      </c>
      <c r="AT169" s="2">
        <f>E169/MAX(E$2:E169)-1</f>
        <v>-9.992359513764093E-4</v>
      </c>
      <c r="AU169" s="1">
        <f t="shared" si="49"/>
        <v>0</v>
      </c>
      <c r="AV169" s="1">
        <f t="shared" si="49"/>
        <v>1</v>
      </c>
      <c r="AW169" s="1">
        <f t="shared" si="49"/>
        <v>3</v>
      </c>
      <c r="AX169" s="1">
        <f t="shared" si="45"/>
        <v>75</v>
      </c>
      <c r="AY169" s="1" t="str">
        <f t="shared" si="50"/>
        <v/>
      </c>
      <c r="AZ169" s="1">
        <f t="shared" si="50"/>
        <v>1</v>
      </c>
      <c r="BA169" s="1" t="str">
        <f t="shared" si="50"/>
        <v/>
      </c>
      <c r="BB169" s="1">
        <f t="shared" si="46"/>
        <v>75</v>
      </c>
    </row>
    <row r="170" spans="1:54" x14ac:dyDescent="0.25">
      <c r="A170" s="1">
        <v>169</v>
      </c>
      <c r="B170" s="1">
        <v>2.0372401456000002</v>
      </c>
      <c r="C170" s="1">
        <v>2.0463539384000002</v>
      </c>
      <c r="D170" s="1">
        <v>2.071882821</v>
      </c>
      <c r="E170" s="1">
        <v>2.006762427</v>
      </c>
      <c r="R170" s="3"/>
      <c r="S170" s="2">
        <f t="shared" si="47"/>
        <v>5.4787540000011958E-4</v>
      </c>
      <c r="T170" s="2">
        <f t="shared" si="47"/>
        <v>5.6191170000019497E-4</v>
      </c>
      <c r="U170" s="2">
        <f t="shared" si="47"/>
        <v>-1.6438839999999288E-4</v>
      </c>
      <c r="V170" s="2">
        <f t="shared" si="40"/>
        <v>2.5858554000000034E-3</v>
      </c>
      <c r="W170" s="3">
        <f>$W$2+$A170*(B$301-$W$2)/300</f>
        <v>2.0417335864746664</v>
      </c>
      <c r="X170" s="3">
        <f t="shared" si="51"/>
        <v>2.0447093491216668</v>
      </c>
      <c r="Y170" s="3">
        <f t="shared" si="51"/>
        <v>2.042678758239</v>
      </c>
      <c r="Z170" s="3">
        <f t="shared" si="51"/>
        <v>2.0475450855793333</v>
      </c>
      <c r="AA170" s="3">
        <f t="shared" si="41"/>
        <v>-4.493440874666188E-3</v>
      </c>
      <c r="AB170" s="3">
        <f t="shared" si="41"/>
        <v>1.6445892783334415E-3</v>
      </c>
      <c r="AC170" s="3">
        <f t="shared" si="41"/>
        <v>2.920406276099996E-2</v>
      </c>
      <c r="AD170" s="3">
        <f t="shared" si="37"/>
        <v>-4.0782658579333386E-2</v>
      </c>
      <c r="AE170" s="3">
        <f t="shared" si="42"/>
        <v>4.493440874666188E-3</v>
      </c>
      <c r="AF170" s="3">
        <f t="shared" si="42"/>
        <v>1.6445892783334415E-3</v>
      </c>
      <c r="AG170" s="3">
        <f t="shared" si="42"/>
        <v>2.920406276099996E-2</v>
      </c>
      <c r="AH170" s="3">
        <f t="shared" si="38"/>
        <v>4.0782658579333386E-2</v>
      </c>
      <c r="AI170" s="3" t="str">
        <f t="shared" si="48"/>
        <v/>
      </c>
      <c r="AJ170" s="3" t="str">
        <f t="shared" si="48"/>
        <v/>
      </c>
      <c r="AK170" s="3" t="str">
        <f t="shared" si="48"/>
        <v/>
      </c>
      <c r="AL170" s="3" t="str">
        <f t="shared" si="43"/>
        <v/>
      </c>
      <c r="AM170" s="1">
        <f t="shared" si="44"/>
        <v>-4.493440874666188E-3</v>
      </c>
      <c r="AN170" s="1" t="str">
        <f t="shared" si="44"/>
        <v/>
      </c>
      <c r="AO170" s="1" t="str">
        <f t="shared" si="44"/>
        <v/>
      </c>
      <c r="AP170" s="1">
        <f t="shared" si="39"/>
        <v>-4.0782658579333386E-2</v>
      </c>
      <c r="AQ170" s="2">
        <f>B170/MAX(B$2:B170)-1</f>
        <v>0</v>
      </c>
      <c r="AR170" s="2">
        <f>C170/MAX(C$2:C170)-1</f>
        <v>0</v>
      </c>
      <c r="AS170" s="2">
        <f>D170/MAX(D$2:D170)-1</f>
        <v>-1.1420210292312216E-4</v>
      </c>
      <c r="AT170" s="2">
        <f>E170/MAX(E$2:E170)-1</f>
        <v>0</v>
      </c>
      <c r="AU170" s="1">
        <f t="shared" si="49"/>
        <v>0</v>
      </c>
      <c r="AV170" s="1">
        <f t="shared" si="49"/>
        <v>0</v>
      </c>
      <c r="AW170" s="1">
        <f t="shared" si="49"/>
        <v>4</v>
      </c>
      <c r="AX170" s="1">
        <f t="shared" si="45"/>
        <v>0</v>
      </c>
      <c r="AY170" s="1" t="str">
        <f t="shared" si="50"/>
        <v/>
      </c>
      <c r="AZ170" s="1" t="str">
        <f t="shared" si="50"/>
        <v/>
      </c>
      <c r="BA170" s="1" t="str">
        <f t="shared" si="50"/>
        <v/>
      </c>
      <c r="BB170" s="1" t="str">
        <f t="shared" si="46"/>
        <v/>
      </c>
    </row>
    <row r="171" spans="1:54" x14ac:dyDescent="0.25">
      <c r="A171" s="1">
        <v>170</v>
      </c>
      <c r="B171" s="1">
        <v>2.0375928092</v>
      </c>
      <c r="C171" s="1">
        <v>2.0462471045999999</v>
      </c>
      <c r="D171" s="1">
        <v>2.0718243366999998</v>
      </c>
      <c r="E171" s="1">
        <v>2.0051004022000001</v>
      </c>
      <c r="R171" s="3"/>
      <c r="S171" s="2">
        <f t="shared" si="47"/>
        <v>3.5266359999974739E-4</v>
      </c>
      <c r="T171" s="2">
        <f t="shared" si="47"/>
        <v>-1.0683380000031661E-4</v>
      </c>
      <c r="U171" s="2">
        <f t="shared" si="47"/>
        <v>-5.8484300000216649E-5</v>
      </c>
      <c r="V171" s="2">
        <f t="shared" si="40"/>
        <v>-1.6620247999998838E-3</v>
      </c>
      <c r="W171" s="3">
        <f>$W$2+$A171*(B$301-$W$2)/300</f>
        <v>2.0419805307733334</v>
      </c>
      <c r="X171" s="3">
        <f t="shared" si="51"/>
        <v>2.0449739014833335</v>
      </c>
      <c r="Y171" s="3">
        <f t="shared" si="51"/>
        <v>2.0429312952700003</v>
      </c>
      <c r="Z171" s="3">
        <f t="shared" si="51"/>
        <v>2.0478264174466667</v>
      </c>
      <c r="AA171" s="3">
        <f t="shared" si="41"/>
        <v>-4.3877215733334474E-3</v>
      </c>
      <c r="AB171" s="3">
        <f t="shared" si="41"/>
        <v>1.2732031166664548E-3</v>
      </c>
      <c r="AC171" s="3">
        <f t="shared" si="41"/>
        <v>2.8893041429999489E-2</v>
      </c>
      <c r="AD171" s="3">
        <f t="shared" si="37"/>
        <v>-4.2726015246666638E-2</v>
      </c>
      <c r="AE171" s="3">
        <f t="shared" si="42"/>
        <v>4.3877215733334474E-3</v>
      </c>
      <c r="AF171" s="3">
        <f t="shared" si="42"/>
        <v>1.2732031166664548E-3</v>
      </c>
      <c r="AG171" s="3">
        <f t="shared" si="42"/>
        <v>2.8893041429999489E-2</v>
      </c>
      <c r="AH171" s="3">
        <f t="shared" si="38"/>
        <v>4.2726015246666638E-2</v>
      </c>
      <c r="AI171" s="3" t="str">
        <f t="shared" si="48"/>
        <v/>
      </c>
      <c r="AJ171" s="3" t="str">
        <f t="shared" si="48"/>
        <v/>
      </c>
      <c r="AK171" s="3" t="str">
        <f t="shared" si="48"/>
        <v/>
      </c>
      <c r="AL171" s="3" t="str">
        <f t="shared" si="43"/>
        <v/>
      </c>
      <c r="AM171" s="1">
        <f t="shared" si="44"/>
        <v>-4.3877215733334474E-3</v>
      </c>
      <c r="AN171" s="1" t="str">
        <f t="shared" si="44"/>
        <v/>
      </c>
      <c r="AO171" s="1" t="str">
        <f t="shared" si="44"/>
        <v/>
      </c>
      <c r="AP171" s="1">
        <f t="shared" si="39"/>
        <v>-4.2726015246666638E-2</v>
      </c>
      <c r="AQ171" s="2">
        <f>B171/MAX(B$2:B171)-1</f>
        <v>0</v>
      </c>
      <c r="AR171" s="2">
        <f>C171/MAX(C$2:C171)-1</f>
        <v>-5.2206902235063524E-5</v>
      </c>
      <c r="AS171" s="2">
        <f>D171/MAX(D$2:D171)-1</f>
        <v>-1.424264891565219E-4</v>
      </c>
      <c r="AT171" s="2">
        <f>E171/MAX(E$2:E171)-1</f>
        <v>-8.2821203827521117E-4</v>
      </c>
      <c r="AU171" s="1">
        <f t="shared" si="49"/>
        <v>0</v>
      </c>
      <c r="AV171" s="1">
        <f t="shared" si="49"/>
        <v>1</v>
      </c>
      <c r="AW171" s="1">
        <f t="shared" si="49"/>
        <v>5</v>
      </c>
      <c r="AX171" s="1">
        <f t="shared" si="45"/>
        <v>1</v>
      </c>
      <c r="AY171" s="1" t="str">
        <f t="shared" si="50"/>
        <v/>
      </c>
      <c r="AZ171" s="1">
        <f t="shared" si="50"/>
        <v>1</v>
      </c>
      <c r="BA171" s="1" t="str">
        <f t="shared" si="50"/>
        <v/>
      </c>
      <c r="BB171" s="1" t="str">
        <f t="shared" si="46"/>
        <v/>
      </c>
    </row>
    <row r="172" spans="1:54" x14ac:dyDescent="0.25">
      <c r="A172" s="1">
        <v>171</v>
      </c>
      <c r="B172" s="1">
        <v>2.0379245084000002</v>
      </c>
      <c r="C172" s="1">
        <v>2.0474633031999998</v>
      </c>
      <c r="D172" s="1">
        <v>2.0718122465</v>
      </c>
      <c r="E172" s="1">
        <v>2.0063264609</v>
      </c>
      <c r="R172" s="3"/>
      <c r="S172" s="2">
        <f t="shared" si="47"/>
        <v>3.316992000002017E-4</v>
      </c>
      <c r="T172" s="2">
        <f t="shared" si="47"/>
        <v>1.2161985999998848E-3</v>
      </c>
      <c r="U172" s="2">
        <f t="shared" si="47"/>
        <v>-1.2090199999814644E-5</v>
      </c>
      <c r="V172" s="2">
        <f t="shared" si="40"/>
        <v>1.2260586999999212E-3</v>
      </c>
      <c r="W172" s="3">
        <f>$W$2+$A172*(B$301-$W$2)/300</f>
        <v>2.042227475072</v>
      </c>
      <c r="X172" s="3">
        <f t="shared" si="51"/>
        <v>2.0452384538450001</v>
      </c>
      <c r="Y172" s="3">
        <f t="shared" si="51"/>
        <v>2.0431838323010001</v>
      </c>
      <c r="Z172" s="3">
        <f t="shared" si="51"/>
        <v>2.0481077493140001</v>
      </c>
      <c r="AA172" s="3">
        <f t="shared" si="41"/>
        <v>-4.3029666719998083E-3</v>
      </c>
      <c r="AB172" s="3">
        <f t="shared" si="41"/>
        <v>2.2248493549996695E-3</v>
      </c>
      <c r="AC172" s="3">
        <f t="shared" si="41"/>
        <v>2.8628414198999863E-2</v>
      </c>
      <c r="AD172" s="3">
        <f t="shared" si="37"/>
        <v>-4.1781288414000084E-2</v>
      </c>
      <c r="AE172" s="3">
        <f t="shared" si="42"/>
        <v>4.3029666719998083E-3</v>
      </c>
      <c r="AF172" s="3">
        <f t="shared" si="42"/>
        <v>2.2248493549996695E-3</v>
      </c>
      <c r="AG172" s="3">
        <f t="shared" si="42"/>
        <v>2.8628414198999863E-2</v>
      </c>
      <c r="AH172" s="3">
        <f t="shared" si="38"/>
        <v>4.1781288414000084E-2</v>
      </c>
      <c r="AI172" s="3" t="str">
        <f t="shared" si="48"/>
        <v/>
      </c>
      <c r="AJ172" s="3" t="str">
        <f t="shared" si="48"/>
        <v/>
      </c>
      <c r="AK172" s="3" t="str">
        <f t="shared" si="48"/>
        <v/>
      </c>
      <c r="AL172" s="3" t="str">
        <f t="shared" si="43"/>
        <v/>
      </c>
      <c r="AM172" s="1">
        <f t="shared" si="44"/>
        <v>-4.3029666719998083E-3</v>
      </c>
      <c r="AN172" s="1" t="str">
        <f t="shared" si="44"/>
        <v/>
      </c>
      <c r="AO172" s="1" t="str">
        <f t="shared" si="44"/>
        <v/>
      </c>
      <c r="AP172" s="1">
        <f t="shared" si="39"/>
        <v>-4.1781288414000084E-2</v>
      </c>
      <c r="AQ172" s="2">
        <f>B172/MAX(B$2:B172)-1</f>
        <v>0</v>
      </c>
      <c r="AR172" s="2">
        <f>C172/MAX(C$2:C172)-1</f>
        <v>0</v>
      </c>
      <c r="AS172" s="2">
        <f>D172/MAX(D$2:D172)-1</f>
        <v>-1.4826119136601701E-4</v>
      </c>
      <c r="AT172" s="2">
        <f>E172/MAX(E$2:E172)-1</f>
        <v>-2.1724848648463357E-4</v>
      </c>
      <c r="AU172" s="1">
        <f t="shared" si="49"/>
        <v>0</v>
      </c>
      <c r="AV172" s="1">
        <f t="shared" si="49"/>
        <v>0</v>
      </c>
      <c r="AW172" s="1">
        <f t="shared" si="49"/>
        <v>6</v>
      </c>
      <c r="AX172" s="1">
        <f t="shared" si="45"/>
        <v>2</v>
      </c>
      <c r="AY172" s="1" t="str">
        <f t="shared" si="50"/>
        <v/>
      </c>
      <c r="AZ172" s="1" t="str">
        <f t="shared" si="50"/>
        <v/>
      </c>
      <c r="BA172" s="1" t="str">
        <f t="shared" si="50"/>
        <v/>
      </c>
      <c r="BB172" s="1" t="str">
        <f t="shared" si="46"/>
        <v/>
      </c>
    </row>
    <row r="173" spans="1:54" x14ac:dyDescent="0.25">
      <c r="A173" s="1">
        <v>172</v>
      </c>
      <c r="B173" s="1">
        <v>2.0384187099000002</v>
      </c>
      <c r="C173" s="1">
        <v>2.0480823341000001</v>
      </c>
      <c r="D173" s="1">
        <v>2.0714405615000002</v>
      </c>
      <c r="E173" s="1">
        <v>2.0058255208000002</v>
      </c>
      <c r="R173" s="3"/>
      <c r="S173" s="2">
        <f t="shared" si="47"/>
        <v>4.9420150000001328E-4</v>
      </c>
      <c r="T173" s="2">
        <f t="shared" si="47"/>
        <v>6.190309000002614E-4</v>
      </c>
      <c r="U173" s="2">
        <f t="shared" si="47"/>
        <v>-3.7168499999973292E-4</v>
      </c>
      <c r="V173" s="2">
        <f t="shared" si="40"/>
        <v>-5.009400999997915E-4</v>
      </c>
      <c r="W173" s="3">
        <f>$W$2+$A173*(B$301-$W$2)/300</f>
        <v>2.0424744193706665</v>
      </c>
      <c r="X173" s="3">
        <f t="shared" si="51"/>
        <v>2.0455030062066668</v>
      </c>
      <c r="Y173" s="3">
        <f t="shared" si="51"/>
        <v>2.0434363693319999</v>
      </c>
      <c r="Z173" s="3">
        <f t="shared" si="51"/>
        <v>2.0483890811813334</v>
      </c>
      <c r="AA173" s="3">
        <f t="shared" si="41"/>
        <v>-4.0557094706663577E-3</v>
      </c>
      <c r="AB173" s="3">
        <f t="shared" si="41"/>
        <v>2.5793278933332608E-3</v>
      </c>
      <c r="AC173" s="3">
        <f t="shared" si="41"/>
        <v>2.8004192168000319E-2</v>
      </c>
      <c r="AD173" s="3">
        <f t="shared" si="37"/>
        <v>-4.2563560381333243E-2</v>
      </c>
      <c r="AE173" s="3">
        <f t="shared" si="42"/>
        <v>4.0557094706663577E-3</v>
      </c>
      <c r="AF173" s="3">
        <f t="shared" si="42"/>
        <v>2.5793278933332608E-3</v>
      </c>
      <c r="AG173" s="3">
        <f t="shared" si="42"/>
        <v>2.8004192168000319E-2</v>
      </c>
      <c r="AH173" s="3">
        <f t="shared" si="38"/>
        <v>4.2563560381333243E-2</v>
      </c>
      <c r="AI173" s="3" t="str">
        <f t="shared" si="48"/>
        <v/>
      </c>
      <c r="AJ173" s="3" t="str">
        <f t="shared" si="48"/>
        <v/>
      </c>
      <c r="AK173" s="3" t="str">
        <f t="shared" si="48"/>
        <v/>
      </c>
      <c r="AL173" s="3" t="str">
        <f t="shared" si="43"/>
        <v/>
      </c>
      <c r="AM173" s="1">
        <f t="shared" si="44"/>
        <v>-4.0557094706663577E-3</v>
      </c>
      <c r="AN173" s="1" t="str">
        <f t="shared" si="44"/>
        <v/>
      </c>
      <c r="AO173" s="1" t="str">
        <f t="shared" si="44"/>
        <v/>
      </c>
      <c r="AP173" s="1">
        <f t="shared" si="39"/>
        <v>-4.2563560381333243E-2</v>
      </c>
      <c r="AQ173" s="2">
        <f>B173/MAX(B$2:B173)-1</f>
        <v>0</v>
      </c>
      <c r="AR173" s="2">
        <f>C173/MAX(C$2:C173)-1</f>
        <v>0</v>
      </c>
      <c r="AS173" s="2">
        <f>D173/MAX(D$2:D173)-1</f>
        <v>-3.2763550202885572E-4</v>
      </c>
      <c r="AT173" s="2">
        <f>E173/MAX(E$2:E173)-1</f>
        <v>-4.6687449764559741E-4</v>
      </c>
      <c r="AU173" s="1">
        <f t="shared" si="49"/>
        <v>0</v>
      </c>
      <c r="AV173" s="1">
        <f t="shared" si="49"/>
        <v>0</v>
      </c>
      <c r="AW173" s="1">
        <f t="shared" si="49"/>
        <v>7</v>
      </c>
      <c r="AX173" s="1">
        <f t="shared" si="45"/>
        <v>3</v>
      </c>
      <c r="AY173" s="1" t="str">
        <f t="shared" si="50"/>
        <v/>
      </c>
      <c r="AZ173" s="1" t="str">
        <f t="shared" si="50"/>
        <v/>
      </c>
      <c r="BA173" s="1" t="str">
        <f t="shared" si="50"/>
        <v/>
      </c>
      <c r="BB173" s="1" t="str">
        <f t="shared" si="46"/>
        <v/>
      </c>
    </row>
    <row r="174" spans="1:54" x14ac:dyDescent="0.25">
      <c r="A174" s="1">
        <v>173</v>
      </c>
      <c r="B174" s="1">
        <v>2.0385330813999998</v>
      </c>
      <c r="C174" s="1">
        <v>2.0475921088</v>
      </c>
      <c r="D174" s="1">
        <v>2.0711540912999999</v>
      </c>
      <c r="E174" s="1">
        <v>2.0056299621</v>
      </c>
      <c r="R174" s="3"/>
      <c r="S174" s="2">
        <f t="shared" si="47"/>
        <v>1.1437149999959928E-4</v>
      </c>
      <c r="T174" s="2">
        <f t="shared" si="47"/>
        <v>-4.9022530000009112E-4</v>
      </c>
      <c r="U174" s="2">
        <f t="shared" si="47"/>
        <v>-2.8647020000027723E-4</v>
      </c>
      <c r="V174" s="2">
        <f t="shared" si="40"/>
        <v>-1.9555870000020903E-4</v>
      </c>
      <c r="W174" s="3">
        <f>$W$2+$A174*(B$301-$W$2)/300</f>
        <v>2.0427213636693331</v>
      </c>
      <c r="X174" s="3">
        <f t="shared" si="51"/>
        <v>2.0457675585683335</v>
      </c>
      <c r="Y174" s="3">
        <f t="shared" si="51"/>
        <v>2.0436889063630002</v>
      </c>
      <c r="Z174" s="3">
        <f t="shared" si="51"/>
        <v>2.0486704130486668</v>
      </c>
      <c r="AA174" s="3">
        <f t="shared" si="41"/>
        <v>-4.188282269333321E-3</v>
      </c>
      <c r="AB174" s="3">
        <f t="shared" si="41"/>
        <v>1.8245502316664997E-3</v>
      </c>
      <c r="AC174" s="3">
        <f t="shared" si="41"/>
        <v>2.7465184936999787E-2</v>
      </c>
      <c r="AD174" s="3">
        <f t="shared" si="37"/>
        <v>-4.304045094866682E-2</v>
      </c>
      <c r="AE174" s="3">
        <f t="shared" si="42"/>
        <v>4.188282269333321E-3</v>
      </c>
      <c r="AF174" s="3">
        <f t="shared" si="42"/>
        <v>1.8245502316664997E-3</v>
      </c>
      <c r="AG174" s="3">
        <f t="shared" si="42"/>
        <v>2.7465184936999787E-2</v>
      </c>
      <c r="AH174" s="3">
        <f t="shared" si="38"/>
        <v>4.304045094866682E-2</v>
      </c>
      <c r="AI174" s="3" t="str">
        <f t="shared" si="48"/>
        <v/>
      </c>
      <c r="AJ174" s="3" t="str">
        <f t="shared" si="48"/>
        <v/>
      </c>
      <c r="AK174" s="3" t="str">
        <f t="shared" si="48"/>
        <v/>
      </c>
      <c r="AL174" s="3" t="str">
        <f t="shared" si="43"/>
        <v/>
      </c>
      <c r="AM174" s="1">
        <f t="shared" si="44"/>
        <v>-4.188282269333321E-3</v>
      </c>
      <c r="AN174" s="1" t="str">
        <f t="shared" si="44"/>
        <v/>
      </c>
      <c r="AO174" s="1" t="str">
        <f t="shared" si="44"/>
        <v/>
      </c>
      <c r="AP174" s="1">
        <f t="shared" si="39"/>
        <v>-4.304045094866682E-2</v>
      </c>
      <c r="AQ174" s="2">
        <f>B174/MAX(B$2:B174)-1</f>
        <v>0</v>
      </c>
      <c r="AR174" s="2">
        <f>C174/MAX(C$2:C174)-1</f>
        <v>-2.3935819954012949E-4</v>
      </c>
      <c r="AS174" s="2">
        <f>D174/MAX(D$2:D174)-1</f>
        <v>-4.6588534975089413E-4</v>
      </c>
      <c r="AT174" s="2">
        <f>E174/MAX(E$2:E174)-1</f>
        <v>-5.6432434889308603E-4</v>
      </c>
      <c r="AU174" s="1">
        <f t="shared" si="49"/>
        <v>0</v>
      </c>
      <c r="AV174" s="1">
        <f t="shared" si="49"/>
        <v>1</v>
      </c>
      <c r="AW174" s="1">
        <f t="shared" si="49"/>
        <v>8</v>
      </c>
      <c r="AX174" s="1">
        <f t="shared" si="45"/>
        <v>4</v>
      </c>
      <c r="AY174" s="1" t="str">
        <f t="shared" si="50"/>
        <v/>
      </c>
      <c r="AZ174" s="1" t="str">
        <f t="shared" si="50"/>
        <v/>
      </c>
      <c r="BA174" s="1" t="str">
        <f t="shared" si="50"/>
        <v/>
      </c>
      <c r="BB174" s="1" t="str">
        <f t="shared" si="46"/>
        <v/>
      </c>
    </row>
    <row r="175" spans="1:54" x14ac:dyDescent="0.25">
      <c r="A175" s="1">
        <v>174</v>
      </c>
      <c r="B175" s="1">
        <v>2.0389365800000001</v>
      </c>
      <c r="C175" s="1">
        <v>2.0478350443000002</v>
      </c>
      <c r="D175" s="1">
        <v>2.0708257250000002</v>
      </c>
      <c r="E175" s="1">
        <v>2.0052851444000002</v>
      </c>
      <c r="R175" s="3"/>
      <c r="S175" s="2">
        <f t="shared" si="47"/>
        <v>4.0349860000032933E-4</v>
      </c>
      <c r="T175" s="2">
        <f t="shared" si="47"/>
        <v>2.4293550000020758E-4</v>
      </c>
      <c r="U175" s="2">
        <f t="shared" si="47"/>
        <v>-3.2836629999977163E-4</v>
      </c>
      <c r="V175" s="2">
        <f t="shared" si="40"/>
        <v>-3.4481769999983314E-4</v>
      </c>
      <c r="W175" s="3">
        <f>$W$2+$A175*(B$301-$W$2)/300</f>
        <v>2.0429683079680001</v>
      </c>
      <c r="X175" s="3">
        <f t="shared" si="51"/>
        <v>2.0460321109300001</v>
      </c>
      <c r="Y175" s="3">
        <f t="shared" si="51"/>
        <v>2.043941443394</v>
      </c>
      <c r="Z175" s="3">
        <f t="shared" si="51"/>
        <v>2.0489517449160002</v>
      </c>
      <c r="AA175" s="3">
        <f t="shared" si="41"/>
        <v>-4.0317279679999984E-3</v>
      </c>
      <c r="AB175" s="3">
        <f t="shared" si="41"/>
        <v>1.8029333700000372E-3</v>
      </c>
      <c r="AC175" s="3">
        <f t="shared" si="41"/>
        <v>2.6884281606000204E-2</v>
      </c>
      <c r="AD175" s="3">
        <f t="shared" si="37"/>
        <v>-4.366660051600002E-2</v>
      </c>
      <c r="AE175" s="3">
        <f t="shared" si="42"/>
        <v>4.0317279679999984E-3</v>
      </c>
      <c r="AF175" s="3">
        <f t="shared" si="42"/>
        <v>1.8029333700000372E-3</v>
      </c>
      <c r="AG175" s="3">
        <f t="shared" si="42"/>
        <v>2.6884281606000204E-2</v>
      </c>
      <c r="AH175" s="3">
        <f t="shared" si="38"/>
        <v>4.366660051600002E-2</v>
      </c>
      <c r="AI175" s="3" t="str">
        <f t="shared" si="48"/>
        <v/>
      </c>
      <c r="AJ175" s="3" t="str">
        <f t="shared" si="48"/>
        <v/>
      </c>
      <c r="AK175" s="3" t="str">
        <f t="shared" si="48"/>
        <v/>
      </c>
      <c r="AL175" s="3" t="str">
        <f t="shared" si="43"/>
        <v/>
      </c>
      <c r="AM175" s="1">
        <f t="shared" si="44"/>
        <v>-4.0317279679999984E-3</v>
      </c>
      <c r="AN175" s="1" t="str">
        <f t="shared" si="44"/>
        <v/>
      </c>
      <c r="AO175" s="1" t="str">
        <f t="shared" si="44"/>
        <v/>
      </c>
      <c r="AP175" s="1">
        <f t="shared" si="39"/>
        <v>-4.366660051600002E-2</v>
      </c>
      <c r="AQ175" s="2">
        <f>B175/MAX(B$2:B175)-1</f>
        <v>0</v>
      </c>
      <c r="AR175" s="2">
        <f>C175/MAX(C$2:C175)-1</f>
        <v>-1.2074211855772621E-4</v>
      </c>
      <c r="AS175" s="2">
        <f>D175/MAX(D$2:D175)-1</f>
        <v>-6.2435415722872367E-4</v>
      </c>
      <c r="AT175" s="2">
        <f>E175/MAX(E$2:E175)-1</f>
        <v>-7.3615221220191263E-4</v>
      </c>
      <c r="AU175" s="1">
        <f t="shared" si="49"/>
        <v>0</v>
      </c>
      <c r="AV175" s="1">
        <f t="shared" si="49"/>
        <v>2</v>
      </c>
      <c r="AW175" s="1">
        <f t="shared" si="49"/>
        <v>9</v>
      </c>
      <c r="AX175" s="1">
        <f t="shared" si="45"/>
        <v>5</v>
      </c>
      <c r="AY175" s="1" t="str">
        <f t="shared" si="50"/>
        <v/>
      </c>
      <c r="AZ175" s="1">
        <f t="shared" si="50"/>
        <v>2</v>
      </c>
      <c r="BA175" s="1" t="str">
        <f t="shared" si="50"/>
        <v/>
      </c>
      <c r="BB175" s="1" t="str">
        <f t="shared" si="46"/>
        <v/>
      </c>
    </row>
    <row r="176" spans="1:54" x14ac:dyDescent="0.25">
      <c r="A176" s="1">
        <v>175</v>
      </c>
      <c r="B176" s="1">
        <v>2.0389745826999999</v>
      </c>
      <c r="C176" s="1">
        <v>2.0486141627999999</v>
      </c>
      <c r="D176" s="1">
        <v>2.0704865289000001</v>
      </c>
      <c r="E176" s="1">
        <v>2.0062708488999998</v>
      </c>
      <c r="R176" s="3"/>
      <c r="S176" s="2">
        <f t="shared" si="47"/>
        <v>3.8002699999761802E-5</v>
      </c>
      <c r="T176" s="2">
        <f t="shared" si="47"/>
        <v>7.7911849999967586E-4</v>
      </c>
      <c r="U176" s="2">
        <f t="shared" si="47"/>
        <v>-3.3919610000010536E-4</v>
      </c>
      <c r="V176" s="2">
        <f t="shared" si="40"/>
        <v>9.8570449999968446E-4</v>
      </c>
      <c r="W176" s="3">
        <f>$W$2+$A176*(B$301-$W$2)/300</f>
        <v>2.0432152522666667</v>
      </c>
      <c r="X176" s="3">
        <f t="shared" si="51"/>
        <v>2.0462966632916668</v>
      </c>
      <c r="Y176" s="3">
        <f t="shared" si="51"/>
        <v>2.0441939804250002</v>
      </c>
      <c r="Z176" s="3">
        <f t="shared" si="51"/>
        <v>2.0492330767833336</v>
      </c>
      <c r="AA176" s="3">
        <f t="shared" si="41"/>
        <v>-4.2406695666667993E-3</v>
      </c>
      <c r="AB176" s="3">
        <f t="shared" si="41"/>
        <v>2.317499508333043E-3</v>
      </c>
      <c r="AC176" s="3">
        <f t="shared" si="41"/>
        <v>2.6292548474999844E-2</v>
      </c>
      <c r="AD176" s="3">
        <f t="shared" si="37"/>
        <v>-4.2962227883333703E-2</v>
      </c>
      <c r="AE176" s="3">
        <f t="shared" si="42"/>
        <v>4.2406695666667993E-3</v>
      </c>
      <c r="AF176" s="3">
        <f t="shared" si="42"/>
        <v>2.317499508333043E-3</v>
      </c>
      <c r="AG176" s="3">
        <f t="shared" si="42"/>
        <v>2.6292548474999844E-2</v>
      </c>
      <c r="AH176" s="3">
        <f t="shared" si="38"/>
        <v>4.2962227883333703E-2</v>
      </c>
      <c r="AI176" s="3" t="str">
        <f t="shared" si="48"/>
        <v/>
      </c>
      <c r="AJ176" s="3" t="str">
        <f t="shared" si="48"/>
        <v/>
      </c>
      <c r="AK176" s="3" t="str">
        <f t="shared" si="48"/>
        <v/>
      </c>
      <c r="AL176" s="3" t="str">
        <f t="shared" si="43"/>
        <v/>
      </c>
      <c r="AM176" s="1">
        <f t="shared" si="44"/>
        <v>-4.2406695666667993E-3</v>
      </c>
      <c r="AN176" s="1" t="str">
        <f t="shared" si="44"/>
        <v/>
      </c>
      <c r="AO176" s="1" t="str">
        <f t="shared" si="44"/>
        <v/>
      </c>
      <c r="AP176" s="1">
        <f t="shared" si="39"/>
        <v>-4.2962227883333703E-2</v>
      </c>
      <c r="AQ176" s="2">
        <f>B176/MAX(B$2:B176)-1</f>
        <v>0</v>
      </c>
      <c r="AR176" s="2">
        <f>C176/MAX(C$2:C176)-1</f>
        <v>0</v>
      </c>
      <c r="AS176" s="2">
        <f>D176/MAX(D$2:D176)-1</f>
        <v>-7.8804940082777275E-4</v>
      </c>
      <c r="AT176" s="2">
        <f>E176/MAX(E$2:E176)-1</f>
        <v>-2.4496078528590814E-4</v>
      </c>
      <c r="AU176" s="1">
        <f t="shared" si="49"/>
        <v>0</v>
      </c>
      <c r="AV176" s="1">
        <f t="shared" si="49"/>
        <v>0</v>
      </c>
      <c r="AW176" s="1">
        <f t="shared" si="49"/>
        <v>10</v>
      </c>
      <c r="AX176" s="1">
        <f t="shared" si="45"/>
        <v>6</v>
      </c>
      <c r="AY176" s="1" t="str">
        <f t="shared" si="50"/>
        <v/>
      </c>
      <c r="AZ176" s="1" t="str">
        <f t="shared" si="50"/>
        <v/>
      </c>
      <c r="BA176" s="1" t="str">
        <f t="shared" si="50"/>
        <v/>
      </c>
      <c r="BB176" s="1" t="str">
        <f t="shared" si="46"/>
        <v/>
      </c>
    </row>
    <row r="177" spans="1:54" x14ac:dyDescent="0.25">
      <c r="A177" s="1">
        <v>176</v>
      </c>
      <c r="B177" s="1">
        <v>2.0392585143000002</v>
      </c>
      <c r="C177" s="1">
        <v>2.0497019544000001</v>
      </c>
      <c r="D177" s="1">
        <v>2.0703774841999998</v>
      </c>
      <c r="E177" s="1">
        <v>2.0064560676999998</v>
      </c>
      <c r="R177" s="3"/>
      <c r="S177" s="2">
        <f t="shared" si="47"/>
        <v>2.8393160000028672E-4</v>
      </c>
      <c r="T177" s="2">
        <f t="shared" si="47"/>
        <v>1.0877916000002763E-3</v>
      </c>
      <c r="U177" s="2">
        <f t="shared" si="47"/>
        <v>-1.0904470000028255E-4</v>
      </c>
      <c r="V177" s="2">
        <f t="shared" si="40"/>
        <v>1.8521879999999769E-4</v>
      </c>
      <c r="W177" s="3">
        <f>$W$2+$A177*(B$301-$W$2)/300</f>
        <v>2.0434621965653332</v>
      </c>
      <c r="X177" s="3">
        <f t="shared" si="51"/>
        <v>2.0465612156533335</v>
      </c>
      <c r="Y177" s="3">
        <f t="shared" si="51"/>
        <v>2.044446517456</v>
      </c>
      <c r="Z177" s="3">
        <f t="shared" si="51"/>
        <v>2.0495144086506665</v>
      </c>
      <c r="AA177" s="3">
        <f t="shared" si="41"/>
        <v>-4.2036822653330752E-3</v>
      </c>
      <c r="AB177" s="3">
        <f t="shared" si="41"/>
        <v>3.1407387466666492E-3</v>
      </c>
      <c r="AC177" s="3">
        <f t="shared" si="41"/>
        <v>2.593096674399975E-2</v>
      </c>
      <c r="AD177" s="3">
        <f t="shared" si="37"/>
        <v>-4.3058340950666629E-2</v>
      </c>
      <c r="AE177" s="3">
        <f t="shared" si="42"/>
        <v>4.2036822653330752E-3</v>
      </c>
      <c r="AF177" s="3">
        <f t="shared" si="42"/>
        <v>3.1407387466666492E-3</v>
      </c>
      <c r="AG177" s="3">
        <f t="shared" si="42"/>
        <v>2.593096674399975E-2</v>
      </c>
      <c r="AH177" s="3">
        <f t="shared" si="38"/>
        <v>4.3058340950666629E-2</v>
      </c>
      <c r="AI177" s="3" t="str">
        <f t="shared" si="48"/>
        <v/>
      </c>
      <c r="AJ177" s="3" t="str">
        <f t="shared" si="48"/>
        <v/>
      </c>
      <c r="AK177" s="3" t="str">
        <f t="shared" si="48"/>
        <v/>
      </c>
      <c r="AL177" s="3" t="str">
        <f t="shared" si="43"/>
        <v/>
      </c>
      <c r="AM177" s="1">
        <f t="shared" si="44"/>
        <v>-4.2036822653330752E-3</v>
      </c>
      <c r="AN177" s="1" t="str">
        <f t="shared" si="44"/>
        <v/>
      </c>
      <c r="AO177" s="1" t="str">
        <f t="shared" si="44"/>
        <v/>
      </c>
      <c r="AP177" s="1">
        <f t="shared" si="39"/>
        <v>-4.3058340950666629E-2</v>
      </c>
      <c r="AQ177" s="2">
        <f>B177/MAX(B$2:B177)-1</f>
        <v>0</v>
      </c>
      <c r="AR177" s="2">
        <f>C177/MAX(C$2:C177)-1</f>
        <v>0</v>
      </c>
      <c r="AS177" s="2">
        <f>D177/MAX(D$2:D177)-1</f>
        <v>-8.4067411770893941E-4</v>
      </c>
      <c r="AT177" s="2">
        <f>E177/MAX(E$2:E177)-1</f>
        <v>-1.5266346224052096E-4</v>
      </c>
      <c r="AU177" s="1">
        <f t="shared" si="49"/>
        <v>0</v>
      </c>
      <c r="AV177" s="1">
        <f t="shared" si="49"/>
        <v>0</v>
      </c>
      <c r="AW177" s="1">
        <f t="shared" si="49"/>
        <v>11</v>
      </c>
      <c r="AX177" s="1">
        <f t="shared" si="45"/>
        <v>7</v>
      </c>
      <c r="AY177" s="1" t="str">
        <f t="shared" si="50"/>
        <v/>
      </c>
      <c r="AZ177" s="1" t="str">
        <f t="shared" si="50"/>
        <v/>
      </c>
      <c r="BA177" s="1" t="str">
        <f t="shared" si="50"/>
        <v/>
      </c>
      <c r="BB177" s="1">
        <f t="shared" si="46"/>
        <v>7</v>
      </c>
    </row>
    <row r="178" spans="1:54" x14ac:dyDescent="0.25">
      <c r="A178" s="1">
        <v>177</v>
      </c>
      <c r="B178" s="1">
        <v>2.0394112134000002</v>
      </c>
      <c r="C178" s="1">
        <v>2.0499715733000001</v>
      </c>
      <c r="D178" s="1">
        <v>2.0706072113</v>
      </c>
      <c r="E178" s="1">
        <v>2.0084878597999998</v>
      </c>
      <c r="R178" s="3"/>
      <c r="S178" s="2">
        <f t="shared" si="47"/>
        <v>1.5269910000004216E-4</v>
      </c>
      <c r="T178" s="2">
        <f t="shared" si="47"/>
        <v>2.6961889999999045E-4</v>
      </c>
      <c r="U178" s="2">
        <f t="shared" si="47"/>
        <v>2.2972710000024321E-4</v>
      </c>
      <c r="V178" s="2">
        <f t="shared" si="40"/>
        <v>2.0317920999999295E-3</v>
      </c>
      <c r="W178" s="3">
        <f>$W$2+$A178*(B$301-$W$2)/300</f>
        <v>2.0437091408639998</v>
      </c>
      <c r="X178" s="3">
        <f t="shared" si="51"/>
        <v>2.0468257680150002</v>
      </c>
      <c r="Y178" s="3">
        <f t="shared" si="51"/>
        <v>2.0446990544870003</v>
      </c>
      <c r="Z178" s="3">
        <f t="shared" si="51"/>
        <v>2.0497957405179998</v>
      </c>
      <c r="AA178" s="3">
        <f t="shared" si="41"/>
        <v>-4.2979274639995957E-3</v>
      </c>
      <c r="AB178" s="3">
        <f t="shared" si="41"/>
        <v>3.1458052849999696E-3</v>
      </c>
      <c r="AC178" s="3">
        <f t="shared" si="41"/>
        <v>2.5908156812999739E-2</v>
      </c>
      <c r="AD178" s="3">
        <f t="shared" si="37"/>
        <v>-4.1307880718000067E-2</v>
      </c>
      <c r="AE178" s="3">
        <f t="shared" si="42"/>
        <v>4.2979274639995957E-3</v>
      </c>
      <c r="AF178" s="3">
        <f t="shared" si="42"/>
        <v>3.1458052849999696E-3</v>
      </c>
      <c r="AG178" s="3">
        <f t="shared" si="42"/>
        <v>2.5908156812999739E-2</v>
      </c>
      <c r="AH178" s="3">
        <f t="shared" si="38"/>
        <v>4.1307880718000067E-2</v>
      </c>
      <c r="AI178" s="3" t="str">
        <f t="shared" si="48"/>
        <v/>
      </c>
      <c r="AJ178" s="3" t="str">
        <f t="shared" si="48"/>
        <v/>
      </c>
      <c r="AK178" s="3" t="str">
        <f t="shared" si="48"/>
        <v/>
      </c>
      <c r="AL178" s="3" t="str">
        <f t="shared" si="43"/>
        <v/>
      </c>
      <c r="AM178" s="1">
        <f t="shared" si="44"/>
        <v>-4.2979274639995957E-3</v>
      </c>
      <c r="AN178" s="1" t="str">
        <f t="shared" si="44"/>
        <v/>
      </c>
      <c r="AO178" s="1" t="str">
        <f t="shared" si="44"/>
        <v/>
      </c>
      <c r="AP178" s="1">
        <f t="shared" si="39"/>
        <v>-4.1307880718000067E-2</v>
      </c>
      <c r="AQ178" s="2">
        <f>B178/MAX(B$2:B178)-1</f>
        <v>0</v>
      </c>
      <c r="AR178" s="2">
        <f>C178/MAX(C$2:C178)-1</f>
        <v>0</v>
      </c>
      <c r="AS178" s="2">
        <f>D178/MAX(D$2:D178)-1</f>
        <v>-7.2980835717750825E-4</v>
      </c>
      <c r="AT178" s="2">
        <f>E178/MAX(E$2:E178)-1</f>
        <v>0</v>
      </c>
      <c r="AU178" s="1">
        <f t="shared" si="49"/>
        <v>0</v>
      </c>
      <c r="AV178" s="1">
        <f t="shared" si="49"/>
        <v>0</v>
      </c>
      <c r="AW178" s="1">
        <f t="shared" si="49"/>
        <v>12</v>
      </c>
      <c r="AX178" s="1">
        <f t="shared" si="45"/>
        <v>0</v>
      </c>
      <c r="AY178" s="1" t="str">
        <f t="shared" si="50"/>
        <v/>
      </c>
      <c r="AZ178" s="1" t="str">
        <f t="shared" si="50"/>
        <v/>
      </c>
      <c r="BA178" s="1" t="str">
        <f t="shared" si="50"/>
        <v/>
      </c>
      <c r="BB178" s="1" t="str">
        <f t="shared" si="46"/>
        <v/>
      </c>
    </row>
    <row r="179" spans="1:54" x14ac:dyDescent="0.25">
      <c r="A179" s="1">
        <v>178</v>
      </c>
      <c r="B179" s="1">
        <v>2.0397480747999999</v>
      </c>
      <c r="C179" s="1">
        <v>2.049136093</v>
      </c>
      <c r="D179" s="1">
        <v>2.0707810341999999</v>
      </c>
      <c r="E179" s="1">
        <v>2.0080555299</v>
      </c>
      <c r="R179" s="3"/>
      <c r="S179" s="2">
        <f t="shared" si="47"/>
        <v>3.3686139999966613E-4</v>
      </c>
      <c r="T179" s="2">
        <f t="shared" si="47"/>
        <v>-8.354803000001354E-4</v>
      </c>
      <c r="U179" s="2">
        <f t="shared" si="47"/>
        <v>1.7382289999989808E-4</v>
      </c>
      <c r="V179" s="2">
        <f t="shared" si="40"/>
        <v>-4.3232989999975047E-4</v>
      </c>
      <c r="W179" s="3">
        <f>$W$2+$A179*(B$301-$W$2)/300</f>
        <v>2.0439560851626668</v>
      </c>
      <c r="X179" s="3">
        <f t="shared" si="51"/>
        <v>2.0470903203766668</v>
      </c>
      <c r="Y179" s="3">
        <f t="shared" si="51"/>
        <v>2.0449515915180001</v>
      </c>
      <c r="Z179" s="3">
        <f t="shared" si="51"/>
        <v>2.0500770723853332</v>
      </c>
      <c r="AA179" s="3">
        <f t="shared" si="41"/>
        <v>-4.2080103626669363E-3</v>
      </c>
      <c r="AB179" s="3">
        <f t="shared" si="41"/>
        <v>2.0457726233331641E-3</v>
      </c>
      <c r="AC179" s="3">
        <f t="shared" si="41"/>
        <v>2.5829442681999826E-2</v>
      </c>
      <c r="AD179" s="3">
        <f t="shared" si="37"/>
        <v>-4.2021542485333185E-2</v>
      </c>
      <c r="AE179" s="3">
        <f t="shared" si="42"/>
        <v>4.2080103626669363E-3</v>
      </c>
      <c r="AF179" s="3">
        <f t="shared" si="42"/>
        <v>2.0457726233331641E-3</v>
      </c>
      <c r="AG179" s="3">
        <f t="shared" si="42"/>
        <v>2.5829442681999826E-2</v>
      </c>
      <c r="AH179" s="3">
        <f t="shared" si="38"/>
        <v>4.2021542485333185E-2</v>
      </c>
      <c r="AI179" s="3" t="str">
        <f t="shared" si="48"/>
        <v/>
      </c>
      <c r="AJ179" s="3" t="str">
        <f t="shared" si="48"/>
        <v/>
      </c>
      <c r="AK179" s="3" t="str">
        <f t="shared" si="48"/>
        <v/>
      </c>
      <c r="AL179" s="3" t="str">
        <f t="shared" si="43"/>
        <v/>
      </c>
      <c r="AM179" s="1">
        <f t="shared" si="44"/>
        <v>-4.2080103626669363E-3</v>
      </c>
      <c r="AN179" s="1" t="str">
        <f t="shared" si="44"/>
        <v/>
      </c>
      <c r="AO179" s="1" t="str">
        <f t="shared" si="44"/>
        <v/>
      </c>
      <c r="AP179" s="1">
        <f t="shared" si="39"/>
        <v>-4.2021542485333185E-2</v>
      </c>
      <c r="AQ179" s="2">
        <f>B179/MAX(B$2:B179)-1</f>
        <v>0</v>
      </c>
      <c r="AR179" s="2">
        <f>C179/MAX(C$2:C179)-1</f>
        <v>-4.0755701731765015E-4</v>
      </c>
      <c r="AS179" s="2">
        <f>D179/MAX(D$2:D179)-1</f>
        <v>-6.4592183266098946E-4</v>
      </c>
      <c r="AT179" s="2">
        <f>E179/MAX(E$2:E179)-1</f>
        <v>-2.1525143798617474E-4</v>
      </c>
      <c r="AU179" s="1">
        <f t="shared" si="49"/>
        <v>0</v>
      </c>
      <c r="AV179" s="1">
        <f t="shared" si="49"/>
        <v>1</v>
      </c>
      <c r="AW179" s="1">
        <f t="shared" si="49"/>
        <v>13</v>
      </c>
      <c r="AX179" s="1">
        <f t="shared" si="45"/>
        <v>1</v>
      </c>
      <c r="AY179" s="1" t="str">
        <f t="shared" si="50"/>
        <v/>
      </c>
      <c r="AZ179" s="1" t="str">
        <f t="shared" si="50"/>
        <v/>
      </c>
      <c r="BA179" s="1" t="str">
        <f t="shared" si="50"/>
        <v/>
      </c>
      <c r="BB179" s="1">
        <f t="shared" si="46"/>
        <v>1</v>
      </c>
    </row>
    <row r="180" spans="1:54" x14ac:dyDescent="0.25">
      <c r="A180" s="1">
        <v>179</v>
      </c>
      <c r="B180" s="1">
        <v>2.0399456562</v>
      </c>
      <c r="C180" s="1">
        <v>2.0493893917000001</v>
      </c>
      <c r="D180" s="1">
        <v>2.0708952691000002</v>
      </c>
      <c r="E180" s="1">
        <v>2.0093352644999998</v>
      </c>
      <c r="R180" s="3"/>
      <c r="S180" s="2">
        <f t="shared" si="47"/>
        <v>1.9758140000014635E-4</v>
      </c>
      <c r="T180" s="2">
        <f t="shared" si="47"/>
        <v>2.5329870000012633E-4</v>
      </c>
      <c r="U180" s="2">
        <f t="shared" si="47"/>
        <v>1.1423490000028735E-4</v>
      </c>
      <c r="V180" s="2">
        <f t="shared" si="40"/>
        <v>1.2797345999997489E-3</v>
      </c>
      <c r="W180" s="3">
        <f>$W$2+$A180*(B$301-$W$2)/300</f>
        <v>2.0442030294613334</v>
      </c>
      <c r="X180" s="3">
        <f t="shared" si="51"/>
        <v>2.0473548727383335</v>
      </c>
      <c r="Y180" s="3">
        <f t="shared" si="51"/>
        <v>2.0452041285489999</v>
      </c>
      <c r="Z180" s="3">
        <f t="shared" si="51"/>
        <v>2.0503584042526666</v>
      </c>
      <c r="AA180" s="3">
        <f t="shared" si="41"/>
        <v>-4.2573732613333526E-3</v>
      </c>
      <c r="AB180" s="3">
        <f t="shared" si="41"/>
        <v>2.0345189616666204E-3</v>
      </c>
      <c r="AC180" s="3">
        <f t="shared" si="41"/>
        <v>2.5691140551000302E-2</v>
      </c>
      <c r="AD180" s="3">
        <f t="shared" si="37"/>
        <v>-4.1023139752666804E-2</v>
      </c>
      <c r="AE180" s="3">
        <f t="shared" si="42"/>
        <v>4.2573732613333526E-3</v>
      </c>
      <c r="AF180" s="3">
        <f t="shared" si="42"/>
        <v>2.0345189616666204E-3</v>
      </c>
      <c r="AG180" s="3">
        <f t="shared" si="42"/>
        <v>2.5691140551000302E-2</v>
      </c>
      <c r="AH180" s="3">
        <f t="shared" si="38"/>
        <v>4.1023139752666804E-2</v>
      </c>
      <c r="AI180" s="3" t="str">
        <f t="shared" si="48"/>
        <v/>
      </c>
      <c r="AJ180" s="3" t="str">
        <f t="shared" si="48"/>
        <v/>
      </c>
      <c r="AK180" s="3" t="str">
        <f t="shared" si="48"/>
        <v/>
      </c>
      <c r="AL180" s="3" t="str">
        <f t="shared" si="43"/>
        <v/>
      </c>
      <c r="AM180" s="1">
        <f t="shared" si="44"/>
        <v>-4.2573732613333526E-3</v>
      </c>
      <c r="AN180" s="1" t="str">
        <f t="shared" si="44"/>
        <v/>
      </c>
      <c r="AO180" s="1" t="str">
        <f t="shared" si="44"/>
        <v/>
      </c>
      <c r="AP180" s="1">
        <f t="shared" si="39"/>
        <v>-4.1023139752666804E-2</v>
      </c>
      <c r="AQ180" s="2">
        <f>B180/MAX(B$2:B180)-1</f>
        <v>0</v>
      </c>
      <c r="AR180" s="2">
        <f>C180/MAX(C$2:C180)-1</f>
        <v>-2.8399496245834488E-4</v>
      </c>
      <c r="AS180" s="2">
        <f>D180/MAX(D$2:D180)-1</f>
        <v>-5.9079233741310411E-4</v>
      </c>
      <c r="AT180" s="2">
        <f>E180/MAX(E$2:E180)-1</f>
        <v>0</v>
      </c>
      <c r="AU180" s="1">
        <f t="shared" si="49"/>
        <v>0</v>
      </c>
      <c r="AV180" s="1">
        <f t="shared" si="49"/>
        <v>2</v>
      </c>
      <c r="AW180" s="1">
        <f t="shared" si="49"/>
        <v>14</v>
      </c>
      <c r="AX180" s="1">
        <f t="shared" si="45"/>
        <v>0</v>
      </c>
      <c r="AY180" s="1" t="str">
        <f t="shared" si="50"/>
        <v/>
      </c>
      <c r="AZ180" s="1" t="str">
        <f t="shared" si="50"/>
        <v/>
      </c>
      <c r="BA180" s="1" t="str">
        <f t="shared" si="50"/>
        <v/>
      </c>
      <c r="BB180" s="1" t="str">
        <f t="shared" si="46"/>
        <v/>
      </c>
    </row>
    <row r="181" spans="1:54" x14ac:dyDescent="0.25">
      <c r="A181" s="1">
        <v>180</v>
      </c>
      <c r="B181" s="1">
        <v>2.0402073936999998</v>
      </c>
      <c r="C181" s="1">
        <v>2.0495734688000002</v>
      </c>
      <c r="D181" s="1">
        <v>2.0706579766000002</v>
      </c>
      <c r="E181" s="1">
        <v>2.0090183257000001</v>
      </c>
      <c r="R181" s="3"/>
      <c r="S181" s="2">
        <f t="shared" si="47"/>
        <v>2.6173749999980345E-4</v>
      </c>
      <c r="T181" s="2">
        <f t="shared" si="47"/>
        <v>1.8407710000012401E-4</v>
      </c>
      <c r="U181" s="2">
        <f t="shared" si="47"/>
        <v>-2.3729250000004143E-4</v>
      </c>
      <c r="V181" s="2">
        <f t="shared" si="40"/>
        <v>-3.1693879999972197E-4</v>
      </c>
      <c r="W181" s="3">
        <f>$W$2+$A181*(B$301-$W$2)/300</f>
        <v>2.0444499737599999</v>
      </c>
      <c r="X181" s="3">
        <f t="shared" si="51"/>
        <v>2.0476194251000002</v>
      </c>
      <c r="Y181" s="3">
        <f t="shared" si="51"/>
        <v>2.0454566655800002</v>
      </c>
      <c r="Z181" s="3">
        <f t="shared" si="51"/>
        <v>2.0506397361199999</v>
      </c>
      <c r="AA181" s="3">
        <f t="shared" si="41"/>
        <v>-4.2425800600001118E-3</v>
      </c>
      <c r="AB181" s="3">
        <f t="shared" si="41"/>
        <v>1.9540437000000743E-3</v>
      </c>
      <c r="AC181" s="3">
        <f t="shared" si="41"/>
        <v>2.5201311020000006E-2</v>
      </c>
      <c r="AD181" s="3">
        <f t="shared" si="37"/>
        <v>-4.1621410419999894E-2</v>
      </c>
      <c r="AE181" s="3">
        <f t="shared" si="42"/>
        <v>4.2425800600001118E-3</v>
      </c>
      <c r="AF181" s="3">
        <f t="shared" si="42"/>
        <v>1.9540437000000743E-3</v>
      </c>
      <c r="AG181" s="3">
        <f t="shared" si="42"/>
        <v>2.5201311020000006E-2</v>
      </c>
      <c r="AH181" s="3">
        <f t="shared" si="38"/>
        <v>4.1621410419999894E-2</v>
      </c>
      <c r="AI181" s="3" t="str">
        <f t="shared" si="48"/>
        <v/>
      </c>
      <c r="AJ181" s="3" t="str">
        <f t="shared" si="48"/>
        <v/>
      </c>
      <c r="AK181" s="3" t="str">
        <f t="shared" si="48"/>
        <v/>
      </c>
      <c r="AL181" s="3" t="str">
        <f t="shared" si="43"/>
        <v/>
      </c>
      <c r="AM181" s="1">
        <f t="shared" si="44"/>
        <v>-4.2425800600001118E-3</v>
      </c>
      <c r="AN181" s="1" t="str">
        <f t="shared" si="44"/>
        <v/>
      </c>
      <c r="AO181" s="1" t="str">
        <f t="shared" si="44"/>
        <v/>
      </c>
      <c r="AP181" s="1">
        <f t="shared" si="39"/>
        <v>-4.1621410419999894E-2</v>
      </c>
      <c r="AQ181" s="2">
        <f>B181/MAX(B$2:B181)-1</f>
        <v>0</v>
      </c>
      <c r="AR181" s="2">
        <f>C181/MAX(C$2:C181)-1</f>
        <v>-1.9420000998304765E-4</v>
      </c>
      <c r="AS181" s="2">
        <f>D181/MAX(D$2:D181)-1</f>
        <v>-7.0530914226929475E-4</v>
      </c>
      <c r="AT181" s="2">
        <f>E181/MAX(E$2:E181)-1</f>
        <v>-1.5773315961709056E-4</v>
      </c>
      <c r="AU181" s="1">
        <f t="shared" si="49"/>
        <v>0</v>
      </c>
      <c r="AV181" s="1">
        <f t="shared" si="49"/>
        <v>3</v>
      </c>
      <c r="AW181" s="1">
        <f t="shared" si="49"/>
        <v>15</v>
      </c>
      <c r="AX181" s="1">
        <f t="shared" si="45"/>
        <v>1</v>
      </c>
      <c r="AY181" s="1" t="str">
        <f t="shared" si="50"/>
        <v/>
      </c>
      <c r="AZ181" s="1" t="str">
        <f t="shared" si="50"/>
        <v/>
      </c>
      <c r="BA181" s="1" t="str">
        <f t="shared" si="50"/>
        <v/>
      </c>
      <c r="BB181" s="1">
        <f t="shared" si="46"/>
        <v>1</v>
      </c>
    </row>
    <row r="182" spans="1:54" x14ac:dyDescent="0.25">
      <c r="A182" s="1">
        <v>181</v>
      </c>
      <c r="B182" s="1">
        <v>2.0404335962000002</v>
      </c>
      <c r="C182" s="1">
        <v>2.0490056882999998</v>
      </c>
      <c r="D182" s="1">
        <v>2.0704944258999998</v>
      </c>
      <c r="E182" s="1">
        <v>2.0104346029000002</v>
      </c>
      <c r="R182" s="3"/>
      <c r="S182" s="2">
        <f t="shared" si="47"/>
        <v>2.2620250000038311E-4</v>
      </c>
      <c r="T182" s="2">
        <f t="shared" si="47"/>
        <v>-5.6778050000039215E-4</v>
      </c>
      <c r="U182" s="2">
        <f t="shared" si="47"/>
        <v>-1.6355070000040328E-4</v>
      </c>
      <c r="V182" s="2">
        <f t="shared" si="40"/>
        <v>1.4162772000001489E-3</v>
      </c>
      <c r="W182" s="3">
        <f>$W$2+$A182*(B$301-$W$2)/300</f>
        <v>2.0446969180586665</v>
      </c>
      <c r="X182" s="3">
        <f t="shared" si="51"/>
        <v>2.0478839774616668</v>
      </c>
      <c r="Y182" s="3">
        <f t="shared" si="51"/>
        <v>2.045709202611</v>
      </c>
      <c r="Z182" s="3">
        <f t="shared" si="51"/>
        <v>2.0509210679873333</v>
      </c>
      <c r="AA182" s="3">
        <f t="shared" si="41"/>
        <v>-4.2633218586662913E-3</v>
      </c>
      <c r="AB182" s="3">
        <f t="shared" si="41"/>
        <v>1.1217108383330121E-3</v>
      </c>
      <c r="AC182" s="3">
        <f t="shared" si="41"/>
        <v>2.4785223288999791E-2</v>
      </c>
      <c r="AD182" s="3">
        <f t="shared" si="37"/>
        <v>-4.0486465087333112E-2</v>
      </c>
      <c r="AE182" s="3">
        <f t="shared" si="42"/>
        <v>4.2633218586662913E-3</v>
      </c>
      <c r="AF182" s="3">
        <f t="shared" si="42"/>
        <v>1.1217108383330121E-3</v>
      </c>
      <c r="AG182" s="3">
        <f t="shared" si="42"/>
        <v>2.4785223288999791E-2</v>
      </c>
      <c r="AH182" s="3">
        <f t="shared" si="38"/>
        <v>4.0486465087333112E-2</v>
      </c>
      <c r="AI182" s="3" t="str">
        <f t="shared" si="48"/>
        <v/>
      </c>
      <c r="AJ182" s="3" t="str">
        <f t="shared" si="48"/>
        <v/>
      </c>
      <c r="AK182" s="3" t="str">
        <f t="shared" si="48"/>
        <v/>
      </c>
      <c r="AL182" s="3" t="str">
        <f t="shared" si="43"/>
        <v/>
      </c>
      <c r="AM182" s="1">
        <f t="shared" si="44"/>
        <v>-4.2633218586662913E-3</v>
      </c>
      <c r="AN182" s="1" t="str">
        <f t="shared" si="44"/>
        <v/>
      </c>
      <c r="AO182" s="1" t="str">
        <f t="shared" si="44"/>
        <v/>
      </c>
      <c r="AP182" s="1">
        <f t="shared" si="39"/>
        <v>-4.0486465087333112E-2</v>
      </c>
      <c r="AQ182" s="2">
        <f>B182/MAX(B$2:B182)-1</f>
        <v>0</v>
      </c>
      <c r="AR182" s="2">
        <f>C182/MAX(C$2:C182)-1</f>
        <v>-4.7116994819851321E-4</v>
      </c>
      <c r="AS182" s="2">
        <f>D182/MAX(D$2:D182)-1</f>
        <v>-7.8423832711949082E-4</v>
      </c>
      <c r="AT182" s="2">
        <f>E182/MAX(E$2:E182)-1</f>
        <v>0</v>
      </c>
      <c r="AU182" s="1">
        <f t="shared" si="49"/>
        <v>0</v>
      </c>
      <c r="AV182" s="1">
        <f t="shared" si="49"/>
        <v>4</v>
      </c>
      <c r="AW182" s="1">
        <f t="shared" si="49"/>
        <v>16</v>
      </c>
      <c r="AX182" s="1">
        <f t="shared" si="45"/>
        <v>0</v>
      </c>
      <c r="AY182" s="1" t="str">
        <f t="shared" si="50"/>
        <v/>
      </c>
      <c r="AZ182" s="1">
        <f t="shared" si="50"/>
        <v>4</v>
      </c>
      <c r="BA182" s="1" t="str">
        <f t="shared" si="50"/>
        <v/>
      </c>
      <c r="BB182" s="1" t="str">
        <f t="shared" si="46"/>
        <v/>
      </c>
    </row>
    <row r="183" spans="1:54" x14ac:dyDescent="0.25">
      <c r="A183" s="1">
        <v>182</v>
      </c>
      <c r="B183" s="1">
        <v>2.0405490959999999</v>
      </c>
      <c r="C183" s="1">
        <v>2.0503360476000001</v>
      </c>
      <c r="D183" s="1">
        <v>2.0707670851</v>
      </c>
      <c r="E183" s="1">
        <v>2.010835224</v>
      </c>
      <c r="R183" s="3"/>
      <c r="S183" s="2">
        <f t="shared" si="47"/>
        <v>1.1549979999969651E-4</v>
      </c>
      <c r="T183" s="2">
        <f t="shared" si="47"/>
        <v>1.33035930000025E-3</v>
      </c>
      <c r="U183" s="2">
        <f t="shared" si="47"/>
        <v>2.726592000001915E-4</v>
      </c>
      <c r="V183" s="2">
        <f t="shared" si="40"/>
        <v>4.0062109999983164E-4</v>
      </c>
      <c r="W183" s="3">
        <f>$W$2+$A183*(B$301-$W$2)/300</f>
        <v>2.0449438623573331</v>
      </c>
      <c r="X183" s="3">
        <f t="shared" si="51"/>
        <v>2.0481485298233335</v>
      </c>
      <c r="Y183" s="3">
        <f t="shared" si="51"/>
        <v>2.0459617396420002</v>
      </c>
      <c r="Z183" s="3">
        <f t="shared" si="51"/>
        <v>2.0512023998546667</v>
      </c>
      <c r="AA183" s="3">
        <f t="shared" si="41"/>
        <v>-4.3947663573331575E-3</v>
      </c>
      <c r="AB183" s="3">
        <f t="shared" si="41"/>
        <v>2.1875177766665921E-3</v>
      </c>
      <c r="AC183" s="3">
        <f t="shared" si="41"/>
        <v>2.4805345457999728E-2</v>
      </c>
      <c r="AD183" s="3">
        <f t="shared" si="37"/>
        <v>-4.0367175854666648E-2</v>
      </c>
      <c r="AE183" s="3">
        <f t="shared" si="42"/>
        <v>4.3947663573331575E-3</v>
      </c>
      <c r="AF183" s="3">
        <f t="shared" si="42"/>
        <v>2.1875177766665921E-3</v>
      </c>
      <c r="AG183" s="3">
        <f t="shared" si="42"/>
        <v>2.4805345457999728E-2</v>
      </c>
      <c r="AH183" s="3">
        <f t="shared" si="38"/>
        <v>4.0367175854666648E-2</v>
      </c>
      <c r="AI183" s="3" t="str">
        <f t="shared" si="48"/>
        <v/>
      </c>
      <c r="AJ183" s="3" t="str">
        <f t="shared" si="48"/>
        <v/>
      </c>
      <c r="AK183" s="3" t="str">
        <f t="shared" si="48"/>
        <v/>
      </c>
      <c r="AL183" s="3" t="str">
        <f t="shared" si="43"/>
        <v/>
      </c>
      <c r="AM183" s="1">
        <f t="shared" si="44"/>
        <v>-4.3947663573331575E-3</v>
      </c>
      <c r="AN183" s="1" t="str">
        <f t="shared" si="44"/>
        <v/>
      </c>
      <c r="AO183" s="1" t="str">
        <f t="shared" si="44"/>
        <v/>
      </c>
      <c r="AP183" s="1">
        <f t="shared" si="39"/>
        <v>-4.0367175854666648E-2</v>
      </c>
      <c r="AQ183" s="2">
        <f>B183/MAX(B$2:B183)-1</f>
        <v>0</v>
      </c>
      <c r="AR183" s="2">
        <f>C183/MAX(C$2:C183)-1</f>
        <v>0</v>
      </c>
      <c r="AS183" s="2">
        <f>D183/MAX(D$2:D183)-1</f>
        <v>-6.5265363565769619E-4</v>
      </c>
      <c r="AT183" s="2">
        <f>E183/MAX(E$2:E183)-1</f>
        <v>0</v>
      </c>
      <c r="AU183" s="1">
        <f t="shared" si="49"/>
        <v>0</v>
      </c>
      <c r="AV183" s="1">
        <f t="shared" si="49"/>
        <v>0</v>
      </c>
      <c r="AW183" s="1">
        <f t="shared" si="49"/>
        <v>17</v>
      </c>
      <c r="AX183" s="1">
        <f t="shared" si="45"/>
        <v>0</v>
      </c>
      <c r="AY183" s="1" t="str">
        <f t="shared" si="50"/>
        <v/>
      </c>
      <c r="AZ183" s="1" t="str">
        <f t="shared" si="50"/>
        <v/>
      </c>
      <c r="BA183" s="1" t="str">
        <f t="shared" si="50"/>
        <v/>
      </c>
      <c r="BB183" s="1" t="str">
        <f t="shared" si="46"/>
        <v/>
      </c>
    </row>
    <row r="184" spans="1:54" x14ac:dyDescent="0.25">
      <c r="A184" s="1">
        <v>183</v>
      </c>
      <c r="B184" s="1">
        <v>2.0407891482</v>
      </c>
      <c r="C184" s="1">
        <v>2.0505942986000001</v>
      </c>
      <c r="D184" s="1">
        <v>2.0707540817000001</v>
      </c>
      <c r="E184" s="1">
        <v>2.010412578</v>
      </c>
      <c r="R184" s="3"/>
      <c r="S184" s="2">
        <f t="shared" si="47"/>
        <v>2.4005220000011818E-4</v>
      </c>
      <c r="T184" s="2">
        <f t="shared" si="47"/>
        <v>2.5825099999998713E-4</v>
      </c>
      <c r="U184" s="2">
        <f t="shared" si="47"/>
        <v>-1.3003399999877985E-5</v>
      </c>
      <c r="V184" s="2">
        <f t="shared" si="40"/>
        <v>-4.2264600000008201E-4</v>
      </c>
      <c r="W184" s="3">
        <f>$W$2+$A184*(B$301-$W$2)/300</f>
        <v>2.0451908066560001</v>
      </c>
      <c r="X184" s="3">
        <f t="shared" si="51"/>
        <v>2.0484130821850002</v>
      </c>
      <c r="Y184" s="3">
        <f t="shared" si="51"/>
        <v>2.046214276673</v>
      </c>
      <c r="Z184" s="3">
        <f t="shared" si="51"/>
        <v>2.051483731722</v>
      </c>
      <c r="AA184" s="3">
        <f t="shared" si="41"/>
        <v>-4.401658456000046E-3</v>
      </c>
      <c r="AB184" s="3">
        <f t="shared" si="41"/>
        <v>2.1812164149999091E-3</v>
      </c>
      <c r="AC184" s="3">
        <f t="shared" si="41"/>
        <v>2.4539805027000039E-2</v>
      </c>
      <c r="AD184" s="3">
        <f t="shared" si="37"/>
        <v>-4.1071153722000098E-2</v>
      </c>
      <c r="AE184" s="3">
        <f t="shared" si="42"/>
        <v>4.401658456000046E-3</v>
      </c>
      <c r="AF184" s="3">
        <f t="shared" si="42"/>
        <v>2.1812164149999091E-3</v>
      </c>
      <c r="AG184" s="3">
        <f t="shared" si="42"/>
        <v>2.4539805027000039E-2</v>
      </c>
      <c r="AH184" s="3">
        <f t="shared" si="38"/>
        <v>4.1071153722000098E-2</v>
      </c>
      <c r="AI184" s="3" t="str">
        <f t="shared" si="48"/>
        <v/>
      </c>
      <c r="AJ184" s="3" t="str">
        <f t="shared" si="48"/>
        <v/>
      </c>
      <c r="AK184" s="3" t="str">
        <f t="shared" si="48"/>
        <v/>
      </c>
      <c r="AL184" s="3" t="str">
        <f t="shared" si="43"/>
        <v/>
      </c>
      <c r="AM184" s="1">
        <f t="shared" si="44"/>
        <v>-4.401658456000046E-3</v>
      </c>
      <c r="AN184" s="1" t="str">
        <f t="shared" si="44"/>
        <v/>
      </c>
      <c r="AO184" s="1" t="str">
        <f t="shared" si="44"/>
        <v/>
      </c>
      <c r="AP184" s="1">
        <f t="shared" si="39"/>
        <v>-4.1071153722000098E-2</v>
      </c>
      <c r="AQ184" s="2">
        <f>B184/MAX(B$2:B184)-1</f>
        <v>0</v>
      </c>
      <c r="AR184" s="2">
        <f>C184/MAX(C$2:C184)-1</f>
        <v>0</v>
      </c>
      <c r="AS184" s="2">
        <f>D184/MAX(D$2:D184)-1</f>
        <v>-6.5892904604891722E-4</v>
      </c>
      <c r="AT184" s="2">
        <f>E184/MAX(E$2:E184)-1</f>
        <v>-2.1018430299790669E-4</v>
      </c>
      <c r="AU184" s="1">
        <f t="shared" si="49"/>
        <v>0</v>
      </c>
      <c r="AV184" s="1">
        <f t="shared" si="49"/>
        <v>0</v>
      </c>
      <c r="AW184" s="1">
        <f t="shared" si="49"/>
        <v>18</v>
      </c>
      <c r="AX184" s="1">
        <f t="shared" si="45"/>
        <v>1</v>
      </c>
      <c r="AY184" s="1" t="str">
        <f t="shared" si="50"/>
        <v/>
      </c>
      <c r="AZ184" s="1" t="str">
        <f t="shared" si="50"/>
        <v/>
      </c>
      <c r="BA184" s="1" t="str">
        <f t="shared" si="50"/>
        <v/>
      </c>
      <c r="BB184" s="1" t="str">
        <f t="shared" si="46"/>
        <v/>
      </c>
    </row>
    <row r="185" spans="1:54" x14ac:dyDescent="0.25">
      <c r="A185" s="1">
        <v>184</v>
      </c>
      <c r="B185" s="1">
        <v>2.0411223442000002</v>
      </c>
      <c r="C185" s="1">
        <v>2.0500485465000002</v>
      </c>
      <c r="D185" s="1">
        <v>2.0708863531000001</v>
      </c>
      <c r="E185" s="1">
        <v>2.0095384497</v>
      </c>
      <c r="R185" s="3"/>
      <c r="S185" s="2">
        <f t="shared" si="47"/>
        <v>3.331960000001466E-4</v>
      </c>
      <c r="T185" s="2">
        <f t="shared" si="47"/>
        <v>-5.4575209999985219E-4</v>
      </c>
      <c r="U185" s="2">
        <f t="shared" si="47"/>
        <v>1.3227140000005022E-4</v>
      </c>
      <c r="V185" s="2">
        <f t="shared" si="40"/>
        <v>-8.7412829999999886E-4</v>
      </c>
      <c r="W185" s="3">
        <f>$W$2+$A185*(B$301-$W$2)/300</f>
        <v>2.0454377509546666</v>
      </c>
      <c r="X185" s="3">
        <f t="shared" si="51"/>
        <v>2.0486776345466668</v>
      </c>
      <c r="Y185" s="3">
        <f t="shared" si="51"/>
        <v>2.0464668137039999</v>
      </c>
      <c r="Z185" s="3">
        <f t="shared" si="51"/>
        <v>2.0517650635893334</v>
      </c>
      <c r="AA185" s="3">
        <f t="shared" si="41"/>
        <v>-4.3154067546664621E-3</v>
      </c>
      <c r="AB185" s="3">
        <f t="shared" si="41"/>
        <v>1.3709119533333869E-3</v>
      </c>
      <c r="AC185" s="3">
        <f t="shared" si="41"/>
        <v>2.4419539396000278E-2</v>
      </c>
      <c r="AD185" s="3">
        <f t="shared" si="37"/>
        <v>-4.2226613889333464E-2</v>
      </c>
      <c r="AE185" s="3">
        <f t="shared" si="42"/>
        <v>4.3154067546664621E-3</v>
      </c>
      <c r="AF185" s="3">
        <f t="shared" si="42"/>
        <v>1.3709119533333869E-3</v>
      </c>
      <c r="AG185" s="3">
        <f t="shared" si="42"/>
        <v>2.4419539396000278E-2</v>
      </c>
      <c r="AH185" s="3">
        <f t="shared" si="38"/>
        <v>4.2226613889333464E-2</v>
      </c>
      <c r="AI185" s="3" t="str">
        <f t="shared" si="48"/>
        <v/>
      </c>
      <c r="AJ185" s="3" t="str">
        <f t="shared" si="48"/>
        <v/>
      </c>
      <c r="AK185" s="3" t="str">
        <f t="shared" si="48"/>
        <v/>
      </c>
      <c r="AL185" s="3" t="str">
        <f t="shared" si="43"/>
        <v/>
      </c>
      <c r="AM185" s="1">
        <f t="shared" si="44"/>
        <v>-4.3154067546664621E-3</v>
      </c>
      <c r="AN185" s="1" t="str">
        <f t="shared" si="44"/>
        <v/>
      </c>
      <c r="AO185" s="1" t="str">
        <f t="shared" si="44"/>
        <v/>
      </c>
      <c r="AP185" s="1">
        <f t="shared" si="39"/>
        <v>-4.2226613889333464E-2</v>
      </c>
      <c r="AQ185" s="2">
        <f>B185/MAX(B$2:B185)-1</f>
        <v>0</v>
      </c>
      <c r="AR185" s="2">
        <f>C185/MAX(C$2:C185)-1</f>
        <v>-2.6614338115171776E-4</v>
      </c>
      <c r="AS185" s="2">
        <f>D185/MAX(D$2:D185)-1</f>
        <v>-5.9509517813538526E-4</v>
      </c>
      <c r="AT185" s="2">
        <f>E185/MAX(E$2:E185)-1</f>
        <v>-6.4489336795114927E-4</v>
      </c>
      <c r="AU185" s="1">
        <f t="shared" si="49"/>
        <v>0</v>
      </c>
      <c r="AV185" s="1">
        <f t="shared" si="49"/>
        <v>1</v>
      </c>
      <c r="AW185" s="1">
        <f t="shared" si="49"/>
        <v>19</v>
      </c>
      <c r="AX185" s="1">
        <f t="shared" si="45"/>
        <v>2</v>
      </c>
      <c r="AY185" s="1" t="str">
        <f t="shared" si="50"/>
        <v/>
      </c>
      <c r="AZ185" s="1">
        <f t="shared" si="50"/>
        <v>1</v>
      </c>
      <c r="BA185" s="1" t="str">
        <f t="shared" si="50"/>
        <v/>
      </c>
      <c r="BB185" s="1" t="str">
        <f t="shared" si="46"/>
        <v/>
      </c>
    </row>
    <row r="186" spans="1:54" x14ac:dyDescent="0.25">
      <c r="A186" s="1">
        <v>185</v>
      </c>
      <c r="B186" s="1">
        <v>2.0413547470000002</v>
      </c>
      <c r="C186" s="1">
        <v>2.0508854352000001</v>
      </c>
      <c r="D186" s="1">
        <v>2.0705101621000002</v>
      </c>
      <c r="E186" s="1">
        <v>2.009945981</v>
      </c>
      <c r="R186" s="3"/>
      <c r="S186" s="2">
        <f t="shared" si="47"/>
        <v>2.3240280000003111E-4</v>
      </c>
      <c r="T186" s="2">
        <f t="shared" si="47"/>
        <v>8.3688869999987148E-4</v>
      </c>
      <c r="U186" s="2">
        <f t="shared" si="47"/>
        <v>-3.7619099999997019E-4</v>
      </c>
      <c r="V186" s="2">
        <f t="shared" si="40"/>
        <v>4.0753130000004134E-4</v>
      </c>
      <c r="W186" s="3">
        <f>$W$2+$A186*(B$301-$W$2)/300</f>
        <v>2.0456846952533332</v>
      </c>
      <c r="X186" s="3">
        <f t="shared" si="51"/>
        <v>2.0489421869083335</v>
      </c>
      <c r="Y186" s="3">
        <f t="shared" si="51"/>
        <v>2.0467193507350001</v>
      </c>
      <c r="Z186" s="3">
        <f t="shared" si="51"/>
        <v>2.0520463954566668</v>
      </c>
      <c r="AA186" s="3">
        <f t="shared" si="41"/>
        <v>-4.3299482533329936E-3</v>
      </c>
      <c r="AB186" s="3">
        <f t="shared" si="41"/>
        <v>1.9432482916665883E-3</v>
      </c>
      <c r="AC186" s="3">
        <f t="shared" si="41"/>
        <v>2.3790811365000053E-2</v>
      </c>
      <c r="AD186" s="3">
        <f t="shared" si="37"/>
        <v>-4.210041445666679E-2</v>
      </c>
      <c r="AE186" s="3">
        <f t="shared" si="42"/>
        <v>4.3299482533329936E-3</v>
      </c>
      <c r="AF186" s="3">
        <f t="shared" si="42"/>
        <v>1.9432482916665883E-3</v>
      </c>
      <c r="AG186" s="3">
        <f t="shared" si="42"/>
        <v>2.3790811365000053E-2</v>
      </c>
      <c r="AH186" s="3">
        <f t="shared" si="38"/>
        <v>4.210041445666679E-2</v>
      </c>
      <c r="AI186" s="3" t="str">
        <f t="shared" si="48"/>
        <v/>
      </c>
      <c r="AJ186" s="3" t="str">
        <f t="shared" si="48"/>
        <v/>
      </c>
      <c r="AK186" s="3" t="str">
        <f t="shared" si="48"/>
        <v/>
      </c>
      <c r="AL186" s="3" t="str">
        <f t="shared" si="43"/>
        <v/>
      </c>
      <c r="AM186" s="1">
        <f t="shared" si="44"/>
        <v>-4.3299482533329936E-3</v>
      </c>
      <c r="AN186" s="1" t="str">
        <f t="shared" si="44"/>
        <v/>
      </c>
      <c r="AO186" s="1" t="str">
        <f t="shared" si="44"/>
        <v/>
      </c>
      <c r="AP186" s="1">
        <f t="shared" si="39"/>
        <v>-4.210041445666679E-2</v>
      </c>
      <c r="AQ186" s="2">
        <f>B186/MAX(B$2:B186)-1</f>
        <v>0</v>
      </c>
      <c r="AR186" s="2">
        <f>C186/MAX(C$2:C186)-1</f>
        <v>0</v>
      </c>
      <c r="AS186" s="2">
        <f>D186/MAX(D$2:D186)-1</f>
        <v>-7.7664407384714362E-4</v>
      </c>
      <c r="AT186" s="2">
        <f>E186/MAX(E$2:E186)-1</f>
        <v>-4.4222569278007384E-4</v>
      </c>
      <c r="AU186" s="1">
        <f t="shared" si="49"/>
        <v>0</v>
      </c>
      <c r="AV186" s="1">
        <f t="shared" si="49"/>
        <v>0</v>
      </c>
      <c r="AW186" s="1">
        <f t="shared" si="49"/>
        <v>20</v>
      </c>
      <c r="AX186" s="1">
        <f t="shared" si="45"/>
        <v>3</v>
      </c>
      <c r="AY186" s="1" t="str">
        <f t="shared" si="50"/>
        <v/>
      </c>
      <c r="AZ186" s="1" t="str">
        <f t="shared" si="50"/>
        <v/>
      </c>
      <c r="BA186" s="1" t="str">
        <f t="shared" si="50"/>
        <v/>
      </c>
      <c r="BB186" s="1" t="str">
        <f t="shared" si="46"/>
        <v/>
      </c>
    </row>
    <row r="187" spans="1:54" x14ac:dyDescent="0.25">
      <c r="A187" s="1">
        <v>186</v>
      </c>
      <c r="B187" s="1">
        <v>2.0418535668</v>
      </c>
      <c r="C187" s="1">
        <v>2.0516535563999998</v>
      </c>
      <c r="D187" s="1">
        <v>2.0705665864</v>
      </c>
      <c r="E187" s="1">
        <v>2.0099474845</v>
      </c>
      <c r="R187" s="3"/>
      <c r="S187" s="2">
        <f t="shared" si="47"/>
        <v>4.9881979999977233E-4</v>
      </c>
      <c r="T187" s="2">
        <f t="shared" si="47"/>
        <v>7.6812119999969397E-4</v>
      </c>
      <c r="U187" s="2">
        <f t="shared" si="47"/>
        <v>5.6424299999857652E-5</v>
      </c>
      <c r="V187" s="2">
        <f t="shared" si="40"/>
        <v>1.503500000055169E-6</v>
      </c>
      <c r="W187" s="3">
        <f>$W$2+$A187*(B$301-$W$2)/300</f>
        <v>2.0459316395519997</v>
      </c>
      <c r="X187" s="3">
        <f t="shared" si="51"/>
        <v>2.0492067392700002</v>
      </c>
      <c r="Y187" s="3">
        <f t="shared" si="51"/>
        <v>2.0469718877659999</v>
      </c>
      <c r="Z187" s="3">
        <f t="shared" si="51"/>
        <v>2.0523277273240002</v>
      </c>
      <c r="AA187" s="3">
        <f t="shared" si="41"/>
        <v>-4.0780727519997839E-3</v>
      </c>
      <c r="AB187" s="3">
        <f t="shared" si="41"/>
        <v>2.4468171299996122E-3</v>
      </c>
      <c r="AC187" s="3">
        <f t="shared" si="41"/>
        <v>2.35946986340001E-2</v>
      </c>
      <c r="AD187" s="3">
        <f t="shared" si="37"/>
        <v>-4.2380242824000103E-2</v>
      </c>
      <c r="AE187" s="3">
        <f t="shared" si="42"/>
        <v>4.0780727519997839E-3</v>
      </c>
      <c r="AF187" s="3">
        <f t="shared" si="42"/>
        <v>2.4468171299996122E-3</v>
      </c>
      <c r="AG187" s="3">
        <f t="shared" si="42"/>
        <v>2.35946986340001E-2</v>
      </c>
      <c r="AH187" s="3">
        <f t="shared" si="38"/>
        <v>4.2380242824000103E-2</v>
      </c>
      <c r="AI187" s="3" t="str">
        <f t="shared" si="48"/>
        <v/>
      </c>
      <c r="AJ187" s="3" t="str">
        <f t="shared" si="48"/>
        <v/>
      </c>
      <c r="AK187" s="3" t="str">
        <f t="shared" si="48"/>
        <v/>
      </c>
      <c r="AL187" s="3" t="str">
        <f t="shared" si="43"/>
        <v/>
      </c>
      <c r="AM187" s="1">
        <f t="shared" si="44"/>
        <v>-4.0780727519997839E-3</v>
      </c>
      <c r="AN187" s="1" t="str">
        <f t="shared" si="44"/>
        <v/>
      </c>
      <c r="AO187" s="1" t="str">
        <f t="shared" si="44"/>
        <v/>
      </c>
      <c r="AP187" s="1">
        <f t="shared" si="39"/>
        <v>-4.2380242824000103E-2</v>
      </c>
      <c r="AQ187" s="2">
        <f>B187/MAX(B$2:B187)-1</f>
        <v>0</v>
      </c>
      <c r="AR187" s="2">
        <f>C187/MAX(C$2:C187)-1</f>
        <v>0</v>
      </c>
      <c r="AS187" s="2">
        <f>D187/MAX(D$2:D187)-1</f>
        <v>-7.4941383879023604E-4</v>
      </c>
      <c r="AT187" s="2">
        <f>E187/MAX(E$2:E187)-1</f>
        <v>-4.4147799352456385E-4</v>
      </c>
      <c r="AU187" s="1">
        <f t="shared" si="49"/>
        <v>0</v>
      </c>
      <c r="AV187" s="1">
        <f t="shared" si="49"/>
        <v>0</v>
      </c>
      <c r="AW187" s="1">
        <f t="shared" si="49"/>
        <v>21</v>
      </c>
      <c r="AX187" s="1">
        <f t="shared" si="45"/>
        <v>4</v>
      </c>
      <c r="AY187" s="1" t="str">
        <f t="shared" si="50"/>
        <v/>
      </c>
      <c r="AZ187" s="1" t="str">
        <f t="shared" si="50"/>
        <v/>
      </c>
      <c r="BA187" s="1" t="str">
        <f t="shared" si="50"/>
        <v/>
      </c>
      <c r="BB187" s="1" t="str">
        <f t="shared" si="46"/>
        <v/>
      </c>
    </row>
    <row r="188" spans="1:54" x14ac:dyDescent="0.25">
      <c r="A188" s="1">
        <v>187</v>
      </c>
      <c r="B188" s="1">
        <v>2.0423604590000002</v>
      </c>
      <c r="C188" s="1">
        <v>2.0529835204999998</v>
      </c>
      <c r="D188" s="1">
        <v>2.0711718639000001</v>
      </c>
      <c r="E188" s="1">
        <v>2.0103801764</v>
      </c>
      <c r="R188" s="3"/>
      <c r="S188" s="2">
        <f t="shared" si="47"/>
        <v>5.0689220000021962E-4</v>
      </c>
      <c r="T188" s="2">
        <f t="shared" si="47"/>
        <v>1.3299640999999696E-3</v>
      </c>
      <c r="U188" s="2">
        <f t="shared" si="47"/>
        <v>6.0527750000005653E-4</v>
      </c>
      <c r="V188" s="2">
        <f t="shared" si="40"/>
        <v>4.326918999999485E-4</v>
      </c>
      <c r="W188" s="3">
        <f>$W$2+$A188*(B$301-$W$2)/300</f>
        <v>2.0461785838506668</v>
      </c>
      <c r="X188" s="3">
        <f t="shared" si="51"/>
        <v>2.0494712916316669</v>
      </c>
      <c r="Y188" s="3">
        <f t="shared" si="51"/>
        <v>2.0472244247970002</v>
      </c>
      <c r="Z188" s="3">
        <f t="shared" si="51"/>
        <v>2.0526090591913335</v>
      </c>
      <c r="AA188" s="3">
        <f t="shared" si="41"/>
        <v>-3.818124850666571E-3</v>
      </c>
      <c r="AB188" s="3">
        <f t="shared" si="41"/>
        <v>3.5122288683329117E-3</v>
      </c>
      <c r="AC188" s="3">
        <f t="shared" si="41"/>
        <v>2.3947439102999901E-2</v>
      </c>
      <c r="AD188" s="3">
        <f t="shared" si="37"/>
        <v>-4.2228882791333522E-2</v>
      </c>
      <c r="AE188" s="3">
        <f t="shared" si="42"/>
        <v>3.818124850666571E-3</v>
      </c>
      <c r="AF188" s="3">
        <f t="shared" si="42"/>
        <v>3.5122288683329117E-3</v>
      </c>
      <c r="AG188" s="3">
        <f t="shared" si="42"/>
        <v>2.3947439102999901E-2</v>
      </c>
      <c r="AH188" s="3">
        <f t="shared" si="38"/>
        <v>4.2228882791333522E-2</v>
      </c>
      <c r="AI188" s="3" t="str">
        <f t="shared" si="48"/>
        <v/>
      </c>
      <c r="AJ188" s="3" t="str">
        <f t="shared" si="48"/>
        <v/>
      </c>
      <c r="AK188" s="3" t="str">
        <f t="shared" si="48"/>
        <v/>
      </c>
      <c r="AL188" s="3" t="str">
        <f t="shared" si="43"/>
        <v/>
      </c>
      <c r="AM188" s="1">
        <f t="shared" si="44"/>
        <v>-3.818124850666571E-3</v>
      </c>
      <c r="AN188" s="1" t="str">
        <f t="shared" si="44"/>
        <v/>
      </c>
      <c r="AO188" s="1" t="str">
        <f t="shared" si="44"/>
        <v/>
      </c>
      <c r="AP188" s="1">
        <f t="shared" si="39"/>
        <v>-4.2228882791333522E-2</v>
      </c>
      <c r="AQ188" s="2">
        <f>B188/MAX(B$2:B188)-1</f>
        <v>0</v>
      </c>
      <c r="AR188" s="2">
        <f>C188/MAX(C$2:C188)-1</f>
        <v>0</v>
      </c>
      <c r="AS188" s="2">
        <f>D188/MAX(D$2:D188)-1</f>
        <v>-4.573083346071094E-4</v>
      </c>
      <c r="AT188" s="2">
        <f>E188/MAX(E$2:E188)-1</f>
        <v>-2.2629780628913299E-4</v>
      </c>
      <c r="AU188" s="1">
        <f t="shared" si="49"/>
        <v>0</v>
      </c>
      <c r="AV188" s="1">
        <f t="shared" si="49"/>
        <v>0</v>
      </c>
      <c r="AW188" s="1">
        <f t="shared" si="49"/>
        <v>22</v>
      </c>
      <c r="AX188" s="1">
        <f t="shared" si="45"/>
        <v>5</v>
      </c>
      <c r="AY188" s="1" t="str">
        <f t="shared" si="50"/>
        <v/>
      </c>
      <c r="AZ188" s="1" t="str">
        <f t="shared" si="50"/>
        <v/>
      </c>
      <c r="BA188" s="1" t="str">
        <f t="shared" si="50"/>
        <v/>
      </c>
      <c r="BB188" s="1">
        <f t="shared" si="46"/>
        <v>5</v>
      </c>
    </row>
    <row r="189" spans="1:54" x14ac:dyDescent="0.25">
      <c r="A189" s="1">
        <v>188</v>
      </c>
      <c r="B189" s="1">
        <v>2.0427796246000001</v>
      </c>
      <c r="C189" s="1">
        <v>2.0539318245000002</v>
      </c>
      <c r="D189" s="1">
        <v>2.0712881761999999</v>
      </c>
      <c r="E189" s="1">
        <v>2.0108833147</v>
      </c>
      <c r="R189" s="3"/>
      <c r="S189" s="2">
        <f t="shared" si="47"/>
        <v>4.1916559999988223E-4</v>
      </c>
      <c r="T189" s="2">
        <f t="shared" si="47"/>
        <v>9.4830400000045501E-4</v>
      </c>
      <c r="U189" s="2">
        <f t="shared" si="47"/>
        <v>1.1631229999986559E-4</v>
      </c>
      <c r="V189" s="2">
        <f t="shared" si="40"/>
        <v>5.031383000000389E-4</v>
      </c>
      <c r="W189" s="3">
        <f>$W$2+$A189*(B$301-$W$2)/300</f>
        <v>2.0464255281493333</v>
      </c>
      <c r="X189" s="3">
        <f t="shared" si="51"/>
        <v>2.0497358439933335</v>
      </c>
      <c r="Y189" s="3">
        <f t="shared" si="51"/>
        <v>2.047476961828</v>
      </c>
      <c r="Z189" s="3">
        <f t="shared" si="51"/>
        <v>2.0528903910586669</v>
      </c>
      <c r="AA189" s="3">
        <f t="shared" si="41"/>
        <v>-3.6459035493332514E-3</v>
      </c>
      <c r="AB189" s="3">
        <f t="shared" si="41"/>
        <v>4.1959805066666966E-3</v>
      </c>
      <c r="AC189" s="3">
        <f t="shared" si="41"/>
        <v>2.3811214371999956E-2</v>
      </c>
      <c r="AD189" s="3">
        <f t="shared" si="37"/>
        <v>-4.2007076358666851E-2</v>
      </c>
      <c r="AE189" s="3">
        <f t="shared" si="42"/>
        <v>3.6459035493332514E-3</v>
      </c>
      <c r="AF189" s="3">
        <f t="shared" si="42"/>
        <v>4.1959805066666966E-3</v>
      </c>
      <c r="AG189" s="3">
        <f t="shared" si="42"/>
        <v>2.3811214371999956E-2</v>
      </c>
      <c r="AH189" s="3">
        <f t="shared" si="38"/>
        <v>4.2007076358666851E-2</v>
      </c>
      <c r="AI189" s="3" t="str">
        <f t="shared" si="48"/>
        <v/>
      </c>
      <c r="AJ189" s="3" t="str">
        <f t="shared" si="48"/>
        <v/>
      </c>
      <c r="AK189" s="3" t="str">
        <f t="shared" si="48"/>
        <v/>
      </c>
      <c r="AL189" s="3" t="str">
        <f t="shared" si="43"/>
        <v/>
      </c>
      <c r="AM189" s="1">
        <f t="shared" si="44"/>
        <v>-3.6459035493332514E-3</v>
      </c>
      <c r="AN189" s="1" t="str">
        <f t="shared" si="44"/>
        <v/>
      </c>
      <c r="AO189" s="1" t="str">
        <f t="shared" si="44"/>
        <v/>
      </c>
      <c r="AP189" s="1">
        <f t="shared" si="39"/>
        <v>-4.2007076358666851E-2</v>
      </c>
      <c r="AQ189" s="2">
        <f>B189/MAX(B$2:B189)-1</f>
        <v>0</v>
      </c>
      <c r="AR189" s="2">
        <f>C189/MAX(C$2:C189)-1</f>
        <v>0</v>
      </c>
      <c r="AS189" s="2">
        <f>D189/MAX(D$2:D189)-1</f>
        <v>-4.011762909837957E-4</v>
      </c>
      <c r="AT189" s="2">
        <f>E189/MAX(E$2:E189)-1</f>
        <v>0</v>
      </c>
      <c r="AU189" s="1">
        <f t="shared" si="49"/>
        <v>0</v>
      </c>
      <c r="AV189" s="1">
        <f t="shared" si="49"/>
        <v>0</v>
      </c>
      <c r="AW189" s="1">
        <f t="shared" si="49"/>
        <v>23</v>
      </c>
      <c r="AX189" s="1">
        <f t="shared" si="45"/>
        <v>0</v>
      </c>
      <c r="AY189" s="1" t="str">
        <f t="shared" si="50"/>
        <v/>
      </c>
      <c r="AZ189" s="1" t="str">
        <f t="shared" si="50"/>
        <v/>
      </c>
      <c r="BA189" s="1" t="str">
        <f t="shared" si="50"/>
        <v/>
      </c>
      <c r="BB189" s="1" t="str">
        <f t="shared" si="46"/>
        <v/>
      </c>
    </row>
    <row r="190" spans="1:54" x14ac:dyDescent="0.25">
      <c r="A190" s="1">
        <v>189</v>
      </c>
      <c r="B190" s="1">
        <v>2.0430161829000002</v>
      </c>
      <c r="C190" s="1">
        <v>2.0540677446000002</v>
      </c>
      <c r="D190" s="1">
        <v>2.0714017701</v>
      </c>
      <c r="E190" s="1">
        <v>2.0118372822000001</v>
      </c>
      <c r="R190" s="3"/>
      <c r="S190" s="2">
        <f t="shared" si="47"/>
        <v>2.3655830000013367E-4</v>
      </c>
      <c r="T190" s="2">
        <f t="shared" si="47"/>
        <v>1.3592009999996435E-4</v>
      </c>
      <c r="U190" s="2">
        <f t="shared" si="47"/>
        <v>1.1359390000009739E-4</v>
      </c>
      <c r="V190" s="2">
        <f t="shared" si="40"/>
        <v>9.5396750000009689E-4</v>
      </c>
      <c r="W190" s="3">
        <f>$W$2+$A190*(B$301-$W$2)/300</f>
        <v>2.0466724724479999</v>
      </c>
      <c r="X190" s="3">
        <f t="shared" si="51"/>
        <v>2.0500003963550002</v>
      </c>
      <c r="Y190" s="3">
        <f t="shared" si="51"/>
        <v>2.0477294988590002</v>
      </c>
      <c r="Z190" s="3">
        <f t="shared" si="51"/>
        <v>2.0531717229259998</v>
      </c>
      <c r="AA190" s="3">
        <f t="shared" si="41"/>
        <v>-3.6562895479996804E-3</v>
      </c>
      <c r="AB190" s="3">
        <f t="shared" si="41"/>
        <v>4.0673482449999909E-3</v>
      </c>
      <c r="AC190" s="3">
        <f t="shared" si="41"/>
        <v>2.3672271240999798E-2</v>
      </c>
      <c r="AD190" s="3">
        <f t="shared" si="37"/>
        <v>-4.1334440725999677E-2</v>
      </c>
      <c r="AE190" s="3">
        <f t="shared" si="42"/>
        <v>3.6562895479996804E-3</v>
      </c>
      <c r="AF190" s="3">
        <f t="shared" si="42"/>
        <v>4.0673482449999909E-3</v>
      </c>
      <c r="AG190" s="3">
        <f t="shared" si="42"/>
        <v>2.3672271240999798E-2</v>
      </c>
      <c r="AH190" s="3">
        <f t="shared" si="38"/>
        <v>4.1334440725999677E-2</v>
      </c>
      <c r="AI190" s="3" t="str">
        <f t="shared" si="48"/>
        <v/>
      </c>
      <c r="AJ190" s="3" t="str">
        <f t="shared" si="48"/>
        <v/>
      </c>
      <c r="AK190" s="3" t="str">
        <f t="shared" si="48"/>
        <v/>
      </c>
      <c r="AL190" s="3" t="str">
        <f t="shared" si="43"/>
        <v/>
      </c>
      <c r="AM190" s="1">
        <f t="shared" si="44"/>
        <v>-3.6562895479996804E-3</v>
      </c>
      <c r="AN190" s="1" t="str">
        <f t="shared" si="44"/>
        <v/>
      </c>
      <c r="AO190" s="1" t="str">
        <f t="shared" si="44"/>
        <v/>
      </c>
      <c r="AP190" s="1">
        <f t="shared" si="39"/>
        <v>-4.1334440725999677E-2</v>
      </c>
      <c r="AQ190" s="2">
        <f>B190/MAX(B$2:B190)-1</f>
        <v>0</v>
      </c>
      <c r="AR190" s="2">
        <f>C190/MAX(C$2:C190)-1</f>
        <v>0</v>
      </c>
      <c r="AS190" s="2">
        <f>D190/MAX(D$2:D190)-1</f>
        <v>-3.4635614083511346E-4</v>
      </c>
      <c r="AT190" s="2">
        <f>E190/MAX(E$2:E190)-1</f>
        <v>0</v>
      </c>
      <c r="AU190" s="1">
        <f t="shared" si="49"/>
        <v>0</v>
      </c>
      <c r="AV190" s="1">
        <f t="shared" si="49"/>
        <v>0</v>
      </c>
      <c r="AW190" s="1">
        <f t="shared" si="49"/>
        <v>24</v>
      </c>
      <c r="AX190" s="1">
        <f t="shared" si="45"/>
        <v>0</v>
      </c>
      <c r="AY190" s="1" t="str">
        <f t="shared" si="50"/>
        <v/>
      </c>
      <c r="AZ190" s="1" t="str">
        <f t="shared" si="50"/>
        <v/>
      </c>
      <c r="BA190" s="1" t="str">
        <f t="shared" si="50"/>
        <v/>
      </c>
      <c r="BB190" s="1" t="str">
        <f t="shared" si="46"/>
        <v/>
      </c>
    </row>
    <row r="191" spans="1:54" x14ac:dyDescent="0.25">
      <c r="A191" s="1">
        <v>190</v>
      </c>
      <c r="B191" s="1">
        <v>2.0436599310000001</v>
      </c>
      <c r="C191" s="1">
        <v>2.0532334237000001</v>
      </c>
      <c r="D191" s="1">
        <v>2.0715086810000001</v>
      </c>
      <c r="E191" s="1">
        <v>2.0119833011999999</v>
      </c>
      <c r="R191" s="3"/>
      <c r="S191" s="2">
        <f t="shared" si="47"/>
        <v>6.4374809999989679E-4</v>
      </c>
      <c r="T191" s="2">
        <f t="shared" si="47"/>
        <v>-8.3432090000012948E-4</v>
      </c>
      <c r="U191" s="2">
        <f t="shared" si="47"/>
        <v>1.0691090000003456E-4</v>
      </c>
      <c r="V191" s="2">
        <f t="shared" si="40"/>
        <v>1.4601899999977519E-4</v>
      </c>
      <c r="W191" s="3">
        <f>$W$2+$A191*(B$301-$W$2)/300</f>
        <v>2.0469194167466664</v>
      </c>
      <c r="X191" s="3">
        <f t="shared" si="51"/>
        <v>2.0502649487166669</v>
      </c>
      <c r="Y191" s="3">
        <f t="shared" si="51"/>
        <v>2.0479820358900001</v>
      </c>
      <c r="Z191" s="3">
        <f t="shared" si="51"/>
        <v>2.0534530547933332</v>
      </c>
      <c r="AA191" s="3">
        <f t="shared" si="41"/>
        <v>-3.2594857466663463E-3</v>
      </c>
      <c r="AB191" s="3">
        <f t="shared" si="41"/>
        <v>2.9684749833331914E-3</v>
      </c>
      <c r="AC191" s="3">
        <f t="shared" si="41"/>
        <v>2.3526645110000022E-2</v>
      </c>
      <c r="AD191" s="3">
        <f t="shared" si="37"/>
        <v>-4.1469753593333269E-2</v>
      </c>
      <c r="AE191" s="3">
        <f t="shared" si="42"/>
        <v>3.2594857466663463E-3</v>
      </c>
      <c r="AF191" s="3">
        <f t="shared" si="42"/>
        <v>2.9684749833331914E-3</v>
      </c>
      <c r="AG191" s="3">
        <f t="shared" si="42"/>
        <v>2.3526645110000022E-2</v>
      </c>
      <c r="AH191" s="3">
        <f t="shared" si="38"/>
        <v>4.1469753593333269E-2</v>
      </c>
      <c r="AI191" s="3" t="str">
        <f t="shared" si="48"/>
        <v/>
      </c>
      <c r="AJ191" s="3" t="str">
        <f t="shared" si="48"/>
        <v/>
      </c>
      <c r="AK191" s="3" t="str">
        <f t="shared" si="48"/>
        <v/>
      </c>
      <c r="AL191" s="3" t="str">
        <f t="shared" si="43"/>
        <v/>
      </c>
      <c r="AM191" s="1">
        <f t="shared" si="44"/>
        <v>-3.2594857466663463E-3</v>
      </c>
      <c r="AN191" s="1" t="str">
        <f t="shared" si="44"/>
        <v/>
      </c>
      <c r="AO191" s="1" t="str">
        <f t="shared" si="44"/>
        <v/>
      </c>
      <c r="AP191" s="1">
        <f t="shared" si="39"/>
        <v>-4.1469753593333269E-2</v>
      </c>
      <c r="AQ191" s="2">
        <f>B191/MAX(B$2:B191)-1</f>
        <v>0</v>
      </c>
      <c r="AR191" s="2">
        <f>C191/MAX(C$2:C191)-1</f>
        <v>-4.0617983617796671E-4</v>
      </c>
      <c r="AS191" s="2">
        <f>D191/MAX(D$2:D191)-1</f>
        <v>-2.947611908374892E-4</v>
      </c>
      <c r="AT191" s="2">
        <f>E191/MAX(E$2:E191)-1</f>
        <v>0</v>
      </c>
      <c r="AU191" s="1">
        <f t="shared" si="49"/>
        <v>0</v>
      </c>
      <c r="AV191" s="1">
        <f t="shared" si="49"/>
        <v>1</v>
      </c>
      <c r="AW191" s="1">
        <f t="shared" si="49"/>
        <v>25</v>
      </c>
      <c r="AX191" s="1">
        <f t="shared" si="45"/>
        <v>0</v>
      </c>
      <c r="AY191" s="1" t="str">
        <f t="shared" si="50"/>
        <v/>
      </c>
      <c r="AZ191" s="1">
        <f t="shared" si="50"/>
        <v>1</v>
      </c>
      <c r="BA191" s="1" t="str">
        <f t="shared" si="50"/>
        <v/>
      </c>
      <c r="BB191" s="1" t="str">
        <f t="shared" si="46"/>
        <v/>
      </c>
    </row>
    <row r="192" spans="1:54" x14ac:dyDescent="0.25">
      <c r="A192" s="1">
        <v>191</v>
      </c>
      <c r="B192" s="1">
        <v>2.0440002937999999</v>
      </c>
      <c r="C192" s="1">
        <v>2.0541325343999999</v>
      </c>
      <c r="D192" s="1">
        <v>2.0715891057000002</v>
      </c>
      <c r="E192" s="1">
        <v>2.0113844628000002</v>
      </c>
      <c r="R192" s="3"/>
      <c r="S192" s="2">
        <f t="shared" si="47"/>
        <v>3.403627999998271E-4</v>
      </c>
      <c r="T192" s="2">
        <f t="shared" si="47"/>
        <v>8.9911069999981663E-4</v>
      </c>
      <c r="U192" s="2">
        <f t="shared" si="47"/>
        <v>8.0424700000136795E-5</v>
      </c>
      <c r="V192" s="2">
        <f t="shared" si="40"/>
        <v>-5.9883839999974597E-4</v>
      </c>
      <c r="W192" s="3">
        <f>$W$2+$A192*(B$301-$W$2)/300</f>
        <v>2.0471663610453334</v>
      </c>
      <c r="X192" s="3">
        <f t="shared" si="51"/>
        <v>2.0505295010783335</v>
      </c>
      <c r="Y192" s="3">
        <f t="shared" si="51"/>
        <v>2.0482345729210003</v>
      </c>
      <c r="Z192" s="3">
        <f t="shared" si="51"/>
        <v>2.0537343866606665</v>
      </c>
      <c r="AA192" s="3">
        <f t="shared" si="41"/>
        <v>-3.1660672453335259E-3</v>
      </c>
      <c r="AB192" s="3">
        <f t="shared" si="41"/>
        <v>3.6030333216663379E-3</v>
      </c>
      <c r="AC192" s="3">
        <f t="shared" si="41"/>
        <v>2.3354532778999904E-2</v>
      </c>
      <c r="AD192" s="3">
        <f t="shared" si="37"/>
        <v>-4.2349923860666383E-2</v>
      </c>
      <c r="AE192" s="3">
        <f t="shared" si="42"/>
        <v>3.1660672453335259E-3</v>
      </c>
      <c r="AF192" s="3">
        <f t="shared" si="42"/>
        <v>3.6030333216663379E-3</v>
      </c>
      <c r="AG192" s="3">
        <f t="shared" si="42"/>
        <v>2.3354532778999904E-2</v>
      </c>
      <c r="AH192" s="3">
        <f t="shared" si="38"/>
        <v>4.2349923860666383E-2</v>
      </c>
      <c r="AI192" s="3" t="str">
        <f t="shared" si="48"/>
        <v/>
      </c>
      <c r="AJ192" s="3" t="str">
        <f t="shared" si="48"/>
        <v/>
      </c>
      <c r="AK192" s="3" t="str">
        <f t="shared" si="48"/>
        <v/>
      </c>
      <c r="AL192" s="3" t="str">
        <f t="shared" si="43"/>
        <v/>
      </c>
      <c r="AM192" s="1">
        <f t="shared" si="44"/>
        <v>-3.1660672453335259E-3</v>
      </c>
      <c r="AN192" s="1" t="str">
        <f t="shared" si="44"/>
        <v/>
      </c>
      <c r="AO192" s="1" t="str">
        <f t="shared" si="44"/>
        <v/>
      </c>
      <c r="AP192" s="1">
        <f t="shared" si="39"/>
        <v>-4.2349923860666383E-2</v>
      </c>
      <c r="AQ192" s="2">
        <f>B192/MAX(B$2:B192)-1</f>
        <v>0</v>
      </c>
      <c r="AR192" s="2">
        <f>C192/MAX(C$2:C192)-1</f>
        <v>0</v>
      </c>
      <c r="AS192" s="2">
        <f>D192/MAX(D$2:D192)-1</f>
        <v>-2.5594841893972209E-4</v>
      </c>
      <c r="AT192" s="2">
        <f>E192/MAX(E$2:E192)-1</f>
        <v>-2.9763586986164547E-4</v>
      </c>
      <c r="AU192" s="1">
        <f t="shared" si="49"/>
        <v>0</v>
      </c>
      <c r="AV192" s="1">
        <f t="shared" si="49"/>
        <v>0</v>
      </c>
      <c r="AW192" s="1">
        <f t="shared" si="49"/>
        <v>26</v>
      </c>
      <c r="AX192" s="1">
        <f t="shared" si="45"/>
        <v>1</v>
      </c>
      <c r="AY192" s="1" t="str">
        <f t="shared" si="50"/>
        <v/>
      </c>
      <c r="AZ192" s="1" t="str">
        <f t="shared" si="50"/>
        <v/>
      </c>
      <c r="BA192" s="1" t="str">
        <f t="shared" si="50"/>
        <v/>
      </c>
      <c r="BB192" s="1" t="str">
        <f t="shared" si="46"/>
        <v/>
      </c>
    </row>
    <row r="193" spans="1:54" x14ac:dyDescent="0.25">
      <c r="A193" s="1">
        <v>192</v>
      </c>
      <c r="B193" s="1">
        <v>2.0443843425999999</v>
      </c>
      <c r="C193" s="1">
        <v>2.0548700275999998</v>
      </c>
      <c r="D193" s="1">
        <v>2.0719271207999999</v>
      </c>
      <c r="E193" s="1">
        <v>2.0118766068</v>
      </c>
      <c r="R193" s="3"/>
      <c r="S193" s="2">
        <f t="shared" si="47"/>
        <v>3.8404879999998087E-4</v>
      </c>
      <c r="T193" s="2">
        <f t="shared" si="47"/>
        <v>7.3749319999993901E-4</v>
      </c>
      <c r="U193" s="2">
        <f t="shared" si="47"/>
        <v>3.3801509999964452E-4</v>
      </c>
      <c r="V193" s="2">
        <f t="shared" si="40"/>
        <v>4.9214399999986114E-4</v>
      </c>
      <c r="W193" s="3">
        <f>$W$2+$A193*(B$301-$W$2)/300</f>
        <v>2.047413305344</v>
      </c>
      <c r="X193" s="3">
        <f t="shared" si="51"/>
        <v>2.0507940534400002</v>
      </c>
      <c r="Y193" s="3">
        <f t="shared" si="51"/>
        <v>2.0484871099520001</v>
      </c>
      <c r="Z193" s="3">
        <f t="shared" si="51"/>
        <v>2.0540157185279999</v>
      </c>
      <c r="AA193" s="3">
        <f t="shared" si="41"/>
        <v>-3.0289627440001077E-3</v>
      </c>
      <c r="AB193" s="3">
        <f t="shared" si="41"/>
        <v>4.0759741599996069E-3</v>
      </c>
      <c r="AC193" s="3">
        <f t="shared" si="41"/>
        <v>2.3440010847999737E-2</v>
      </c>
      <c r="AD193" s="3">
        <f t="shared" si="37"/>
        <v>-4.2139111727999889E-2</v>
      </c>
      <c r="AE193" s="3">
        <f t="shared" si="42"/>
        <v>3.0289627440001077E-3</v>
      </c>
      <c r="AF193" s="3">
        <f t="shared" si="42"/>
        <v>4.0759741599996069E-3</v>
      </c>
      <c r="AG193" s="3">
        <f t="shared" si="42"/>
        <v>2.3440010847999737E-2</v>
      </c>
      <c r="AH193" s="3">
        <f t="shared" si="38"/>
        <v>4.2139111727999889E-2</v>
      </c>
      <c r="AI193" s="3" t="str">
        <f t="shared" si="48"/>
        <v/>
      </c>
      <c r="AJ193" s="3" t="str">
        <f t="shared" si="48"/>
        <v/>
      </c>
      <c r="AK193" s="3" t="str">
        <f t="shared" si="48"/>
        <v/>
      </c>
      <c r="AL193" s="3" t="str">
        <f t="shared" si="43"/>
        <v/>
      </c>
      <c r="AM193" s="1">
        <f t="shared" si="44"/>
        <v>-3.0289627440001077E-3</v>
      </c>
      <c r="AN193" s="1" t="str">
        <f t="shared" si="44"/>
        <v/>
      </c>
      <c r="AO193" s="1" t="str">
        <f t="shared" si="44"/>
        <v/>
      </c>
      <c r="AP193" s="1">
        <f t="shared" si="39"/>
        <v>-4.2139111727999889E-2</v>
      </c>
      <c r="AQ193" s="2">
        <f>B193/MAX(B$2:B193)-1</f>
        <v>0</v>
      </c>
      <c r="AR193" s="2">
        <f>C193/MAX(C$2:C193)-1</f>
        <v>0</v>
      </c>
      <c r="AS193" s="2">
        <f>D193/MAX(D$2:D193)-1</f>
        <v>-9.2823123175489464E-5</v>
      </c>
      <c r="AT193" s="2">
        <f>E193/MAX(E$2:E193)-1</f>
        <v>-5.3029465968301714E-5</v>
      </c>
      <c r="AU193" s="1">
        <f t="shared" si="49"/>
        <v>0</v>
      </c>
      <c r="AV193" s="1">
        <f t="shared" si="49"/>
        <v>0</v>
      </c>
      <c r="AW193" s="1">
        <f t="shared" si="49"/>
        <v>27</v>
      </c>
      <c r="AX193" s="1">
        <f t="shared" si="45"/>
        <v>2</v>
      </c>
      <c r="AY193" s="1" t="str">
        <f t="shared" si="50"/>
        <v/>
      </c>
      <c r="AZ193" s="1" t="str">
        <f t="shared" si="50"/>
        <v/>
      </c>
      <c r="BA193" s="1" t="str">
        <f t="shared" si="50"/>
        <v/>
      </c>
      <c r="BB193" s="1" t="str">
        <f t="shared" si="46"/>
        <v/>
      </c>
    </row>
    <row r="194" spans="1:54" x14ac:dyDescent="0.25">
      <c r="A194" s="1">
        <v>193</v>
      </c>
      <c r="B194" s="1">
        <v>2.0446741496</v>
      </c>
      <c r="C194" s="1">
        <v>2.0536177428000002</v>
      </c>
      <c r="D194" s="1">
        <v>2.0720100238999999</v>
      </c>
      <c r="E194" s="1">
        <v>2.0111533707999998</v>
      </c>
      <c r="R194" s="3"/>
      <c r="S194" s="2">
        <f t="shared" si="47"/>
        <v>2.8980700000014181E-4</v>
      </c>
      <c r="T194" s="2">
        <f t="shared" si="47"/>
        <v>-1.2522847999996145E-3</v>
      </c>
      <c r="U194" s="2">
        <f t="shared" si="47"/>
        <v>8.2903100000031316E-5</v>
      </c>
      <c r="V194" s="2">
        <f t="shared" si="40"/>
        <v>-7.2323600000023802E-4</v>
      </c>
      <c r="W194" s="3">
        <f>$W$2+$A194*(B$301-$W$2)/300</f>
        <v>2.0476602496426666</v>
      </c>
      <c r="X194" s="3">
        <f t="shared" si="51"/>
        <v>2.0510586058016669</v>
      </c>
      <c r="Y194" s="3">
        <f t="shared" si="51"/>
        <v>2.0487396469829999</v>
      </c>
      <c r="Z194" s="3">
        <f t="shared" si="51"/>
        <v>2.0542970503953333</v>
      </c>
      <c r="AA194" s="3">
        <f t="shared" si="41"/>
        <v>-2.9861000426665285E-3</v>
      </c>
      <c r="AB194" s="3">
        <f t="shared" si="41"/>
        <v>2.5591369983333223E-3</v>
      </c>
      <c r="AC194" s="3">
        <f t="shared" si="41"/>
        <v>2.3270376916999957E-2</v>
      </c>
      <c r="AD194" s="3">
        <f t="shared" si="41"/>
        <v>-4.3143679595333495E-2</v>
      </c>
      <c r="AE194" s="3">
        <f t="shared" si="42"/>
        <v>2.9861000426665285E-3</v>
      </c>
      <c r="AF194" s="3">
        <f t="shared" si="42"/>
        <v>2.5591369983333223E-3</v>
      </c>
      <c r="AG194" s="3">
        <f t="shared" si="42"/>
        <v>2.3270376916999957E-2</v>
      </c>
      <c r="AH194" s="3">
        <f t="shared" si="42"/>
        <v>4.3143679595333495E-2</v>
      </c>
      <c r="AI194" s="3" t="str">
        <f t="shared" si="48"/>
        <v/>
      </c>
      <c r="AJ194" s="3" t="str">
        <f t="shared" si="48"/>
        <v/>
      </c>
      <c r="AK194" s="3" t="str">
        <f t="shared" si="48"/>
        <v/>
      </c>
      <c r="AL194" s="3" t="str">
        <f t="shared" si="43"/>
        <v/>
      </c>
      <c r="AM194" s="1">
        <f t="shared" si="44"/>
        <v>-2.9861000426665285E-3</v>
      </c>
      <c r="AN194" s="1" t="str">
        <f t="shared" si="44"/>
        <v/>
      </c>
      <c r="AO194" s="1" t="str">
        <f t="shared" si="44"/>
        <v/>
      </c>
      <c r="AP194" s="1">
        <f t="shared" si="44"/>
        <v>-4.3143679595333495E-2</v>
      </c>
      <c r="AQ194" s="2">
        <f>B194/MAX(B$2:B194)-1</f>
        <v>0</v>
      </c>
      <c r="AR194" s="2">
        <f>C194/MAX(C$2:C194)-1</f>
        <v>-6.0942287501375425E-4</v>
      </c>
      <c r="AS194" s="2">
        <f>D194/MAX(D$2:D194)-1</f>
        <v>-5.2814281241264638E-5</v>
      </c>
      <c r="AT194" s="2">
        <f>E194/MAX(E$2:E194)-1</f>
        <v>-4.1249368198292835E-4</v>
      </c>
      <c r="AU194" s="1">
        <f t="shared" si="49"/>
        <v>0</v>
      </c>
      <c r="AV194" s="1">
        <f t="shared" si="49"/>
        <v>1</v>
      </c>
      <c r="AW194" s="1">
        <f t="shared" si="49"/>
        <v>28</v>
      </c>
      <c r="AX194" s="1">
        <f t="shared" si="45"/>
        <v>3</v>
      </c>
      <c r="AY194" s="1" t="str">
        <f t="shared" si="50"/>
        <v/>
      </c>
      <c r="AZ194" s="1" t="str">
        <f t="shared" si="50"/>
        <v/>
      </c>
      <c r="BA194" s="1" t="str">
        <f t="shared" si="50"/>
        <v/>
      </c>
      <c r="BB194" s="1" t="str">
        <f t="shared" si="46"/>
        <v/>
      </c>
    </row>
    <row r="195" spans="1:54" x14ac:dyDescent="0.25">
      <c r="A195" s="1">
        <v>194</v>
      </c>
      <c r="B195" s="1">
        <v>2.0450800189000002</v>
      </c>
      <c r="C195" s="1">
        <v>2.0538311934999998</v>
      </c>
      <c r="D195" s="1">
        <v>2.0721022692000002</v>
      </c>
      <c r="E195" s="1">
        <v>2.0110643694000001</v>
      </c>
      <c r="R195" s="3"/>
      <c r="S195" s="2">
        <f t="shared" si="47"/>
        <v>4.058693000001945E-4</v>
      </c>
      <c r="T195" s="2">
        <f t="shared" si="47"/>
        <v>2.1345069999956223E-4</v>
      </c>
      <c r="U195" s="2">
        <f t="shared" si="47"/>
        <v>9.2245300000293184E-5</v>
      </c>
      <c r="V195" s="2">
        <f t="shared" si="47"/>
        <v>-8.9001399999677488E-5</v>
      </c>
      <c r="W195" s="3">
        <f>$W$2+$A195*(B$301-$W$2)/300</f>
        <v>2.0479071939413331</v>
      </c>
      <c r="X195" s="3">
        <f t="shared" si="51"/>
        <v>2.0513231581633335</v>
      </c>
      <c r="Y195" s="3">
        <f t="shared" si="51"/>
        <v>2.0489921840140002</v>
      </c>
      <c r="Z195" s="3">
        <f t="shared" si="51"/>
        <v>2.0545783822626666</v>
      </c>
      <c r="AA195" s="3">
        <f t="shared" ref="AA195:AD258" si="52">B195-W195</f>
        <v>-2.8271750413328967E-3</v>
      </c>
      <c r="AB195" s="3">
        <f t="shared" si="52"/>
        <v>2.5080353366662145E-3</v>
      </c>
      <c r="AC195" s="3">
        <f t="shared" si="52"/>
        <v>2.3110085185999996E-2</v>
      </c>
      <c r="AD195" s="3">
        <f t="shared" si="52"/>
        <v>-4.351401286266654E-2</v>
      </c>
      <c r="AE195" s="3">
        <f t="shared" ref="AE195:AH258" si="53">ABS(AA195)</f>
        <v>2.8271750413328967E-3</v>
      </c>
      <c r="AF195" s="3">
        <f t="shared" si="53"/>
        <v>2.5080353366662145E-3</v>
      </c>
      <c r="AG195" s="3">
        <f t="shared" si="53"/>
        <v>2.3110085185999996E-2</v>
      </c>
      <c r="AH195" s="3">
        <f t="shared" si="53"/>
        <v>4.351401286266654E-2</v>
      </c>
      <c r="AI195" s="3" t="str">
        <f t="shared" si="48"/>
        <v/>
      </c>
      <c r="AJ195" s="3" t="str">
        <f t="shared" si="48"/>
        <v/>
      </c>
      <c r="AK195" s="3" t="str">
        <f t="shared" si="48"/>
        <v/>
      </c>
      <c r="AL195" s="3" t="str">
        <f t="shared" si="48"/>
        <v/>
      </c>
      <c r="AM195" s="1">
        <f t="shared" ref="AM195:AP258" si="54">IF(AA195&lt;0,AA195,"")</f>
        <v>-2.8271750413328967E-3</v>
      </c>
      <c r="AN195" s="1" t="str">
        <f t="shared" si="54"/>
        <v/>
      </c>
      <c r="AO195" s="1" t="str">
        <f t="shared" si="54"/>
        <v/>
      </c>
      <c r="AP195" s="1">
        <f t="shared" si="54"/>
        <v>-4.351401286266654E-2</v>
      </c>
      <c r="AQ195" s="2">
        <f>B195/MAX(B$2:B195)-1</f>
        <v>0</v>
      </c>
      <c r="AR195" s="2">
        <f>C195/MAX(C$2:C195)-1</f>
        <v>-5.0554735143681917E-4</v>
      </c>
      <c r="AS195" s="2">
        <f>D195/MAX(D$2:D195)-1</f>
        <v>-8.2969154625578412E-6</v>
      </c>
      <c r="AT195" s="2">
        <f>E195/MAX(E$2:E195)-1</f>
        <v>-4.5672933739149268E-4</v>
      </c>
      <c r="AU195" s="1">
        <f t="shared" si="49"/>
        <v>0</v>
      </c>
      <c r="AV195" s="1">
        <f t="shared" si="49"/>
        <v>2</v>
      </c>
      <c r="AW195" s="1">
        <f t="shared" si="49"/>
        <v>29</v>
      </c>
      <c r="AX195" s="1">
        <f t="shared" si="49"/>
        <v>4</v>
      </c>
      <c r="AY195" s="1" t="str">
        <f t="shared" si="50"/>
        <v/>
      </c>
      <c r="AZ195" s="1" t="str">
        <f t="shared" si="50"/>
        <v/>
      </c>
      <c r="BA195" s="1" t="str">
        <f t="shared" si="50"/>
        <v/>
      </c>
      <c r="BB195" s="1" t="str">
        <f t="shared" si="50"/>
        <v/>
      </c>
    </row>
    <row r="196" spans="1:54" x14ac:dyDescent="0.25">
      <c r="A196" s="1">
        <v>195</v>
      </c>
      <c r="B196" s="1">
        <v>2.0452206231000001</v>
      </c>
      <c r="C196" s="1">
        <v>2.0544149563</v>
      </c>
      <c r="D196" s="1">
        <v>2.0718262159999998</v>
      </c>
      <c r="E196" s="1">
        <v>2.0105727349000002</v>
      </c>
      <c r="R196" s="3"/>
      <c r="S196" s="2">
        <f t="shared" ref="S196:V259" si="55">B196-B195</f>
        <v>1.4060419999983864E-4</v>
      </c>
      <c r="T196" s="2">
        <f t="shared" si="55"/>
        <v>5.8376280000027592E-4</v>
      </c>
      <c r="U196" s="2">
        <f t="shared" si="55"/>
        <v>-2.7605320000034794E-4</v>
      </c>
      <c r="V196" s="2">
        <f t="shared" si="55"/>
        <v>-4.9163449999989339E-4</v>
      </c>
      <c r="W196" s="3">
        <f>$W$2+$A196*(B$301-$W$2)/300</f>
        <v>2.0481541382400001</v>
      </c>
      <c r="X196" s="3">
        <f t="shared" si="51"/>
        <v>2.0515877105250002</v>
      </c>
      <c r="Y196" s="3">
        <f t="shared" si="51"/>
        <v>2.049244721045</v>
      </c>
      <c r="Z196" s="3">
        <f t="shared" si="51"/>
        <v>2.05485971413</v>
      </c>
      <c r="AA196" s="3">
        <f t="shared" si="52"/>
        <v>-2.9335151400000647E-3</v>
      </c>
      <c r="AB196" s="3">
        <f t="shared" si="52"/>
        <v>2.8272457749998203E-3</v>
      </c>
      <c r="AC196" s="3">
        <f t="shared" si="52"/>
        <v>2.2581494954999837E-2</v>
      </c>
      <c r="AD196" s="3">
        <f t="shared" si="52"/>
        <v>-4.4286979229999801E-2</v>
      </c>
      <c r="AE196" s="3">
        <f t="shared" si="53"/>
        <v>2.9335151400000647E-3</v>
      </c>
      <c r="AF196" s="3">
        <f t="shared" si="53"/>
        <v>2.8272457749998203E-3</v>
      </c>
      <c r="AG196" s="3">
        <f t="shared" si="53"/>
        <v>2.2581494954999837E-2</v>
      </c>
      <c r="AH196" s="3">
        <f t="shared" si="53"/>
        <v>4.4286979229999801E-2</v>
      </c>
      <c r="AI196" s="3" t="str">
        <f t="shared" ref="AI196:AL259" si="56">IF(SIGN(AA195)&lt;&gt;SIGN(AA196),1,"")</f>
        <v/>
      </c>
      <c r="AJ196" s="3" t="str">
        <f t="shared" si="56"/>
        <v/>
      </c>
      <c r="AK196" s="3" t="str">
        <f t="shared" si="56"/>
        <v/>
      </c>
      <c r="AL196" s="3" t="str">
        <f t="shared" si="56"/>
        <v/>
      </c>
      <c r="AM196" s="1">
        <f t="shared" si="54"/>
        <v>-2.9335151400000647E-3</v>
      </c>
      <c r="AN196" s="1" t="str">
        <f t="shared" si="54"/>
        <v/>
      </c>
      <c r="AO196" s="1" t="str">
        <f t="shared" si="54"/>
        <v/>
      </c>
      <c r="AP196" s="1">
        <f t="shared" si="54"/>
        <v>-4.4286979229999801E-2</v>
      </c>
      <c r="AQ196" s="2">
        <f>B196/MAX(B$2:B196)-1</f>
        <v>0</v>
      </c>
      <c r="AR196" s="2">
        <f>C196/MAX(C$2:C196)-1</f>
        <v>-2.2145989473176808E-4</v>
      </c>
      <c r="AS196" s="2">
        <f>D196/MAX(D$2:D196)-1</f>
        <v>-1.4151954337704442E-4</v>
      </c>
      <c r="AT196" s="2">
        <f>E196/MAX(E$2:E196)-1</f>
        <v>-7.0108250856670828E-4</v>
      </c>
      <c r="AU196" s="1">
        <f t="shared" ref="AU196:AX259" si="57">IF(AQ196&lt;0,AU195+1,0)</f>
        <v>0</v>
      </c>
      <c r="AV196" s="1">
        <f t="shared" si="57"/>
        <v>3</v>
      </c>
      <c r="AW196" s="1">
        <f t="shared" si="57"/>
        <v>30</v>
      </c>
      <c r="AX196" s="1">
        <f t="shared" si="57"/>
        <v>5</v>
      </c>
      <c r="AY196" s="1" t="str">
        <f t="shared" ref="AY196:BB259" si="58">IF(AND(AU197=0,AU196&lt;&gt;0),AU196,"")</f>
        <v/>
      </c>
      <c r="AZ196" s="1" t="str">
        <f t="shared" si="58"/>
        <v/>
      </c>
      <c r="BA196" s="1" t="str">
        <f t="shared" si="58"/>
        <v/>
      </c>
      <c r="BB196" s="1" t="str">
        <f t="shared" si="58"/>
        <v/>
      </c>
    </row>
    <row r="197" spans="1:54" x14ac:dyDescent="0.25">
      <c r="A197" s="1">
        <v>196</v>
      </c>
      <c r="B197" s="1">
        <v>2.0456388214999999</v>
      </c>
      <c r="C197" s="1">
        <v>2.0545698732000002</v>
      </c>
      <c r="D197" s="1">
        <v>2.0718252657999998</v>
      </c>
      <c r="E197" s="1">
        <v>2.0101945519000002</v>
      </c>
      <c r="R197" s="3"/>
      <c r="S197" s="2">
        <f t="shared" si="55"/>
        <v>4.181983999997918E-4</v>
      </c>
      <c r="T197" s="2">
        <f t="shared" si="55"/>
        <v>1.5491690000013492E-4</v>
      </c>
      <c r="U197" s="2">
        <f t="shared" si="55"/>
        <v>-9.5020000001611038E-7</v>
      </c>
      <c r="V197" s="2">
        <f t="shared" si="55"/>
        <v>-3.7818300000003191E-4</v>
      </c>
      <c r="W197" s="3">
        <f>$W$2+$A197*(B$301-$W$2)/300</f>
        <v>2.0484010825386667</v>
      </c>
      <c r="X197" s="3">
        <f t="shared" si="51"/>
        <v>2.0518522628866669</v>
      </c>
      <c r="Y197" s="3">
        <f t="shared" si="51"/>
        <v>2.0494972580760003</v>
      </c>
      <c r="Z197" s="3">
        <f t="shared" si="51"/>
        <v>2.0551410459973334</v>
      </c>
      <c r="AA197" s="3">
        <f t="shared" si="52"/>
        <v>-2.7622610386668356E-3</v>
      </c>
      <c r="AB197" s="3">
        <f t="shared" si="52"/>
        <v>2.7176103133332852E-3</v>
      </c>
      <c r="AC197" s="3">
        <f t="shared" si="52"/>
        <v>2.2328007723999566E-2</v>
      </c>
      <c r="AD197" s="3">
        <f t="shared" si="52"/>
        <v>-4.4946494097333201E-2</v>
      </c>
      <c r="AE197" s="3">
        <f t="shared" si="53"/>
        <v>2.7622610386668356E-3</v>
      </c>
      <c r="AF197" s="3">
        <f t="shared" si="53"/>
        <v>2.7176103133332852E-3</v>
      </c>
      <c r="AG197" s="3">
        <f t="shared" si="53"/>
        <v>2.2328007723999566E-2</v>
      </c>
      <c r="AH197" s="3">
        <f t="shared" si="53"/>
        <v>4.4946494097333201E-2</v>
      </c>
      <c r="AI197" s="3" t="str">
        <f t="shared" si="56"/>
        <v/>
      </c>
      <c r="AJ197" s="3" t="str">
        <f t="shared" si="56"/>
        <v/>
      </c>
      <c r="AK197" s="3" t="str">
        <f t="shared" si="56"/>
        <v/>
      </c>
      <c r="AL197" s="3" t="str">
        <f t="shared" si="56"/>
        <v/>
      </c>
      <c r="AM197" s="1">
        <f t="shared" si="54"/>
        <v>-2.7622610386668356E-3</v>
      </c>
      <c r="AN197" s="1" t="str">
        <f t="shared" si="54"/>
        <v/>
      </c>
      <c r="AO197" s="1" t="str">
        <f t="shared" si="54"/>
        <v/>
      </c>
      <c r="AP197" s="1">
        <f t="shared" si="54"/>
        <v>-4.4946494097333201E-2</v>
      </c>
      <c r="AQ197" s="2">
        <f>B197/MAX(B$2:B197)-1</f>
        <v>0</v>
      </c>
      <c r="AR197" s="2">
        <f>C197/MAX(C$2:C197)-1</f>
        <v>-1.4606977374143071E-4</v>
      </c>
      <c r="AS197" s="2">
        <f>D197/MAX(D$2:D197)-1</f>
        <v>-1.4197810767202501E-4</v>
      </c>
      <c r="AT197" s="2">
        <f>E197/MAX(E$2:E197)-1</f>
        <v>-8.8904778629761427E-4</v>
      </c>
      <c r="AU197" s="1">
        <f t="shared" si="57"/>
        <v>0</v>
      </c>
      <c r="AV197" s="1">
        <f t="shared" si="57"/>
        <v>4</v>
      </c>
      <c r="AW197" s="1">
        <f t="shared" si="57"/>
        <v>31</v>
      </c>
      <c r="AX197" s="1">
        <f t="shared" si="57"/>
        <v>6</v>
      </c>
      <c r="AY197" s="1" t="str">
        <f t="shared" si="58"/>
        <v/>
      </c>
      <c r="AZ197" s="1" t="str">
        <f t="shared" si="58"/>
        <v/>
      </c>
      <c r="BA197" s="1" t="str">
        <f t="shared" si="58"/>
        <v/>
      </c>
      <c r="BB197" s="1" t="str">
        <f t="shared" si="58"/>
        <v/>
      </c>
    </row>
    <row r="198" spans="1:54" x14ac:dyDescent="0.25">
      <c r="A198" s="1">
        <v>197</v>
      </c>
      <c r="B198" s="1">
        <v>2.0460244047999998</v>
      </c>
      <c r="C198" s="1">
        <v>2.0548257459000001</v>
      </c>
      <c r="D198" s="1">
        <v>2.0720954611</v>
      </c>
      <c r="E198" s="1">
        <v>2.0110910115</v>
      </c>
      <c r="R198" s="3"/>
      <c r="S198" s="2">
        <f t="shared" si="55"/>
        <v>3.8558329999993646E-4</v>
      </c>
      <c r="T198" s="2">
        <f t="shared" si="55"/>
        <v>2.5587269999993723E-4</v>
      </c>
      <c r="U198" s="2">
        <f t="shared" si="55"/>
        <v>2.7019530000016445E-4</v>
      </c>
      <c r="V198" s="2">
        <f t="shared" si="55"/>
        <v>8.964595999998437E-4</v>
      </c>
      <c r="W198" s="3">
        <f>$W$2+$A198*(B$301-$W$2)/300</f>
        <v>2.0486480268373333</v>
      </c>
      <c r="X198" s="3">
        <f t="shared" si="51"/>
        <v>2.0521168152483336</v>
      </c>
      <c r="Y198" s="3">
        <f t="shared" si="51"/>
        <v>2.0497497951070001</v>
      </c>
      <c r="Z198" s="3">
        <f t="shared" si="51"/>
        <v>2.0554223778646667</v>
      </c>
      <c r="AA198" s="3">
        <f t="shared" si="52"/>
        <v>-2.6236220373334618E-3</v>
      </c>
      <c r="AB198" s="3">
        <f t="shared" si="52"/>
        <v>2.7089306516665523E-3</v>
      </c>
      <c r="AC198" s="3">
        <f t="shared" si="52"/>
        <v>2.2345665992999919E-2</v>
      </c>
      <c r="AD198" s="3">
        <f t="shared" si="52"/>
        <v>-4.4331366364666724E-2</v>
      </c>
      <c r="AE198" s="3">
        <f t="shared" si="53"/>
        <v>2.6236220373334618E-3</v>
      </c>
      <c r="AF198" s="3">
        <f t="shared" si="53"/>
        <v>2.7089306516665523E-3</v>
      </c>
      <c r="AG198" s="3">
        <f t="shared" si="53"/>
        <v>2.2345665992999919E-2</v>
      </c>
      <c r="AH198" s="3">
        <f t="shared" si="53"/>
        <v>4.4331366364666724E-2</v>
      </c>
      <c r="AI198" s="3" t="str">
        <f t="shared" si="56"/>
        <v/>
      </c>
      <c r="AJ198" s="3" t="str">
        <f t="shared" si="56"/>
        <v/>
      </c>
      <c r="AK198" s="3" t="str">
        <f t="shared" si="56"/>
        <v/>
      </c>
      <c r="AL198" s="3" t="str">
        <f t="shared" si="56"/>
        <v/>
      </c>
      <c r="AM198" s="1">
        <f t="shared" si="54"/>
        <v>-2.6236220373334618E-3</v>
      </c>
      <c r="AN198" s="1" t="str">
        <f t="shared" si="54"/>
        <v/>
      </c>
      <c r="AO198" s="1" t="str">
        <f t="shared" si="54"/>
        <v/>
      </c>
      <c r="AP198" s="1">
        <f t="shared" si="54"/>
        <v>-4.4331366364666724E-2</v>
      </c>
      <c r="AQ198" s="2">
        <f>B198/MAX(B$2:B198)-1</f>
        <v>0</v>
      </c>
      <c r="AR198" s="2">
        <f>C198/MAX(C$2:C198)-1</f>
        <v>-2.1549635453754767E-5</v>
      </c>
      <c r="AS198" s="2">
        <f>D198/MAX(D$2:D198)-1</f>
        <v>-1.1582488580796912E-5</v>
      </c>
      <c r="AT198" s="2">
        <f>E198/MAX(E$2:E198)-1</f>
        <v>-4.4348762709300882E-4</v>
      </c>
      <c r="AU198" s="1">
        <f t="shared" si="57"/>
        <v>0</v>
      </c>
      <c r="AV198" s="1">
        <f t="shared" si="57"/>
        <v>5</v>
      </c>
      <c r="AW198" s="1">
        <f t="shared" si="57"/>
        <v>32</v>
      </c>
      <c r="AX198" s="1">
        <f t="shared" si="57"/>
        <v>7</v>
      </c>
      <c r="AY198" s="1" t="str">
        <f t="shared" si="58"/>
        <v/>
      </c>
      <c r="AZ198" s="1" t="str">
        <f t="shared" si="58"/>
        <v/>
      </c>
      <c r="BA198" s="1" t="str">
        <f t="shared" si="58"/>
        <v/>
      </c>
      <c r="BB198" s="1" t="str">
        <f t="shared" si="58"/>
        <v/>
      </c>
    </row>
    <row r="199" spans="1:54" x14ac:dyDescent="0.25">
      <c r="A199" s="1">
        <v>198</v>
      </c>
      <c r="B199" s="1">
        <v>2.0464036274000001</v>
      </c>
      <c r="C199" s="1">
        <v>2.0541300056999998</v>
      </c>
      <c r="D199" s="1">
        <v>2.0720049224000001</v>
      </c>
      <c r="E199" s="1">
        <v>2.0099781324000001</v>
      </c>
      <c r="R199" s="3"/>
      <c r="S199" s="2">
        <f t="shared" si="55"/>
        <v>3.7922260000033958E-4</v>
      </c>
      <c r="T199" s="2">
        <f t="shared" si="55"/>
        <v>-6.9574020000029435E-4</v>
      </c>
      <c r="U199" s="2">
        <f t="shared" si="55"/>
        <v>-9.0538699999864747E-5</v>
      </c>
      <c r="V199" s="2">
        <f t="shared" si="55"/>
        <v>-1.1128790999999083E-3</v>
      </c>
      <c r="W199" s="3">
        <f>$W$2+$A199*(B$301-$W$2)/300</f>
        <v>2.0488949711359998</v>
      </c>
      <c r="X199" s="3">
        <f t="shared" si="51"/>
        <v>2.0523813676100002</v>
      </c>
      <c r="Y199" s="3">
        <f t="shared" si="51"/>
        <v>2.0500023321379999</v>
      </c>
      <c r="Z199" s="3">
        <f t="shared" si="51"/>
        <v>2.0557037097320001</v>
      </c>
      <c r="AA199" s="3">
        <f t="shared" si="52"/>
        <v>-2.4913437359996848E-3</v>
      </c>
      <c r="AB199" s="3">
        <f t="shared" si="52"/>
        <v>1.7486380899995879E-3</v>
      </c>
      <c r="AC199" s="3">
        <f t="shared" si="52"/>
        <v>2.2002590262000243E-2</v>
      </c>
      <c r="AD199" s="3">
        <f t="shared" si="52"/>
        <v>-4.5725577332E-2</v>
      </c>
      <c r="AE199" s="3">
        <f t="shared" si="53"/>
        <v>2.4913437359996848E-3</v>
      </c>
      <c r="AF199" s="3">
        <f t="shared" si="53"/>
        <v>1.7486380899995879E-3</v>
      </c>
      <c r="AG199" s="3">
        <f t="shared" si="53"/>
        <v>2.2002590262000243E-2</v>
      </c>
      <c r="AH199" s="3">
        <f t="shared" si="53"/>
        <v>4.5725577332E-2</v>
      </c>
      <c r="AI199" s="3" t="str">
        <f t="shared" si="56"/>
        <v/>
      </c>
      <c r="AJ199" s="3" t="str">
        <f t="shared" si="56"/>
        <v/>
      </c>
      <c r="AK199" s="3" t="str">
        <f t="shared" si="56"/>
        <v/>
      </c>
      <c r="AL199" s="3" t="str">
        <f t="shared" si="56"/>
        <v/>
      </c>
      <c r="AM199" s="1">
        <f t="shared" si="54"/>
        <v>-2.4913437359996848E-3</v>
      </c>
      <c r="AN199" s="1" t="str">
        <f t="shared" si="54"/>
        <v/>
      </c>
      <c r="AO199" s="1" t="str">
        <f t="shared" si="54"/>
        <v/>
      </c>
      <c r="AP199" s="1">
        <f t="shared" si="54"/>
        <v>-4.5725577332E-2</v>
      </c>
      <c r="AQ199" s="2">
        <f>B199/MAX(B$2:B199)-1</f>
        <v>0</v>
      </c>
      <c r="AR199" s="2">
        <f>C199/MAX(C$2:C199)-1</f>
        <v>-3.6013075769292247E-4</v>
      </c>
      <c r="AS199" s="2">
        <f>D199/MAX(D$2:D199)-1</f>
        <v>-5.5276253195457592E-5</v>
      </c>
      <c r="AT199" s="2">
        <f>E199/MAX(E$2:E199)-1</f>
        <v>-9.9661304286369212E-4</v>
      </c>
      <c r="AU199" s="1">
        <f t="shared" si="57"/>
        <v>0</v>
      </c>
      <c r="AV199" s="1">
        <f t="shared" si="57"/>
        <v>6</v>
      </c>
      <c r="AW199" s="1">
        <f t="shared" si="57"/>
        <v>33</v>
      </c>
      <c r="AX199" s="1">
        <f t="shared" si="57"/>
        <v>8</v>
      </c>
      <c r="AY199" s="1" t="str">
        <f t="shared" si="58"/>
        <v/>
      </c>
      <c r="AZ199" s="1" t="str">
        <f t="shared" si="58"/>
        <v/>
      </c>
      <c r="BA199" s="1" t="str">
        <f t="shared" si="58"/>
        <v/>
      </c>
      <c r="BB199" s="1" t="str">
        <f t="shared" si="58"/>
        <v/>
      </c>
    </row>
    <row r="200" spans="1:54" x14ac:dyDescent="0.25">
      <c r="A200" s="1">
        <v>199</v>
      </c>
      <c r="B200" s="1">
        <v>2.0467639618</v>
      </c>
      <c r="C200" s="1">
        <v>2.0538240330000002</v>
      </c>
      <c r="D200" s="1">
        <v>2.0718773670999999</v>
      </c>
      <c r="E200" s="1">
        <v>2.0112618461</v>
      </c>
      <c r="R200" s="3"/>
      <c r="S200" s="2">
        <f t="shared" si="55"/>
        <v>3.6033439999982875E-4</v>
      </c>
      <c r="T200" s="2">
        <f t="shared" si="55"/>
        <v>-3.0597269999965704E-4</v>
      </c>
      <c r="U200" s="2">
        <f t="shared" si="55"/>
        <v>-1.2755530000019277E-4</v>
      </c>
      <c r="V200" s="2">
        <f t="shared" si="55"/>
        <v>1.283713699999911E-3</v>
      </c>
      <c r="W200" s="3">
        <f>$W$2+$A200*(B$301-$W$2)/300</f>
        <v>2.0491419154346664</v>
      </c>
      <c r="X200" s="3">
        <f t="shared" si="51"/>
        <v>2.0526459199716669</v>
      </c>
      <c r="Y200" s="3">
        <f t="shared" si="51"/>
        <v>2.0502548691690001</v>
      </c>
      <c r="Z200" s="3">
        <f t="shared" si="51"/>
        <v>2.0559850415993335</v>
      </c>
      <c r="AA200" s="3">
        <f t="shared" si="52"/>
        <v>-2.3779536346664187E-3</v>
      </c>
      <c r="AB200" s="3">
        <f t="shared" si="52"/>
        <v>1.1781130283332608E-3</v>
      </c>
      <c r="AC200" s="3">
        <f t="shared" si="52"/>
        <v>2.1622497930999796E-2</v>
      </c>
      <c r="AD200" s="3">
        <f t="shared" si="52"/>
        <v>-4.4723195499333457E-2</v>
      </c>
      <c r="AE200" s="3">
        <f t="shared" si="53"/>
        <v>2.3779536346664187E-3</v>
      </c>
      <c r="AF200" s="3">
        <f t="shared" si="53"/>
        <v>1.1781130283332608E-3</v>
      </c>
      <c r="AG200" s="3">
        <f t="shared" si="53"/>
        <v>2.1622497930999796E-2</v>
      </c>
      <c r="AH200" s="3">
        <f t="shared" si="53"/>
        <v>4.4723195499333457E-2</v>
      </c>
      <c r="AI200" s="3" t="str">
        <f t="shared" si="56"/>
        <v/>
      </c>
      <c r="AJ200" s="3" t="str">
        <f t="shared" si="56"/>
        <v/>
      </c>
      <c r="AK200" s="3" t="str">
        <f t="shared" si="56"/>
        <v/>
      </c>
      <c r="AL200" s="3" t="str">
        <f t="shared" si="56"/>
        <v/>
      </c>
      <c r="AM200" s="1">
        <f t="shared" si="54"/>
        <v>-2.3779536346664187E-3</v>
      </c>
      <c r="AN200" s="1" t="str">
        <f t="shared" si="54"/>
        <v/>
      </c>
      <c r="AO200" s="1" t="str">
        <f t="shared" si="54"/>
        <v/>
      </c>
      <c r="AP200" s="1">
        <f t="shared" si="54"/>
        <v>-4.4723195499333457E-2</v>
      </c>
      <c r="AQ200" s="2">
        <f>B200/MAX(B$2:B200)-1</f>
        <v>0</v>
      </c>
      <c r="AR200" s="2">
        <f>C200/MAX(C$2:C200)-1</f>
        <v>-5.0903200005369964E-4</v>
      </c>
      <c r="AS200" s="2">
        <f>D200/MAX(D$2:D200)-1</f>
        <v>-1.1683414229235467E-4</v>
      </c>
      <c r="AT200" s="2">
        <f>E200/MAX(E$2:E200)-1</f>
        <v>-3.5857906950298446E-4</v>
      </c>
      <c r="AU200" s="1">
        <f t="shared" si="57"/>
        <v>0</v>
      </c>
      <c r="AV200" s="1">
        <f t="shared" si="57"/>
        <v>7</v>
      </c>
      <c r="AW200" s="1">
        <f t="shared" si="57"/>
        <v>34</v>
      </c>
      <c r="AX200" s="1">
        <f t="shared" si="57"/>
        <v>9</v>
      </c>
      <c r="AY200" s="1" t="str">
        <f t="shared" si="58"/>
        <v/>
      </c>
      <c r="AZ200" s="1" t="str">
        <f t="shared" si="58"/>
        <v/>
      </c>
      <c r="BA200" s="1" t="str">
        <f t="shared" si="58"/>
        <v/>
      </c>
      <c r="BB200" s="1">
        <f t="shared" si="58"/>
        <v>9</v>
      </c>
    </row>
    <row r="201" spans="1:54" x14ac:dyDescent="0.25">
      <c r="A201" s="1">
        <v>200</v>
      </c>
      <c r="B201" s="1">
        <v>2.0470859366999998</v>
      </c>
      <c r="C201" s="1">
        <v>2.0537804382</v>
      </c>
      <c r="D201" s="1">
        <v>2.0716493955000002</v>
      </c>
      <c r="E201" s="1">
        <v>2.0133732294</v>
      </c>
      <c r="R201" s="3"/>
      <c r="S201" s="2">
        <f t="shared" si="55"/>
        <v>3.2197489999985507E-4</v>
      </c>
      <c r="T201" s="2">
        <f t="shared" si="55"/>
        <v>-4.3594800000157363E-5</v>
      </c>
      <c r="U201" s="2">
        <f t="shared" si="55"/>
        <v>-2.2797159999976557E-4</v>
      </c>
      <c r="V201" s="2">
        <f t="shared" si="55"/>
        <v>2.111383299999936E-3</v>
      </c>
      <c r="W201" s="3">
        <f>$W$2+$A201*(B$301-$W$2)/300</f>
        <v>2.0493888597333334</v>
      </c>
      <c r="X201" s="3">
        <f t="shared" si="51"/>
        <v>2.0529104723333336</v>
      </c>
      <c r="Y201" s="3">
        <f t="shared" si="51"/>
        <v>2.0505074061999999</v>
      </c>
      <c r="Z201" s="3">
        <f t="shared" si="51"/>
        <v>2.0562663734666669</v>
      </c>
      <c r="AA201" s="3">
        <f t="shared" si="52"/>
        <v>-2.3029230333335704E-3</v>
      </c>
      <c r="AB201" s="3">
        <f t="shared" si="52"/>
        <v>8.6996586666643339E-4</v>
      </c>
      <c r="AC201" s="3">
        <f t="shared" si="52"/>
        <v>2.1141989300000219E-2</v>
      </c>
      <c r="AD201" s="3">
        <f t="shared" si="52"/>
        <v>-4.2893144066666888E-2</v>
      </c>
      <c r="AE201" s="3">
        <f t="shared" si="53"/>
        <v>2.3029230333335704E-3</v>
      </c>
      <c r="AF201" s="3">
        <f t="shared" si="53"/>
        <v>8.6996586666643339E-4</v>
      </c>
      <c r="AG201" s="3">
        <f t="shared" si="53"/>
        <v>2.1141989300000219E-2</v>
      </c>
      <c r="AH201" s="3">
        <f t="shared" si="53"/>
        <v>4.2893144066666888E-2</v>
      </c>
      <c r="AI201" s="3" t="str">
        <f t="shared" si="56"/>
        <v/>
      </c>
      <c r="AJ201" s="3" t="str">
        <f t="shared" si="56"/>
        <v/>
      </c>
      <c r="AK201" s="3" t="str">
        <f t="shared" si="56"/>
        <v/>
      </c>
      <c r="AL201" s="3" t="str">
        <f t="shared" si="56"/>
        <v/>
      </c>
      <c r="AM201" s="1">
        <f t="shared" si="54"/>
        <v>-2.3029230333335704E-3</v>
      </c>
      <c r="AN201" s="1" t="str">
        <f t="shared" si="54"/>
        <v/>
      </c>
      <c r="AO201" s="1" t="str">
        <f t="shared" si="54"/>
        <v/>
      </c>
      <c r="AP201" s="1">
        <f t="shared" si="54"/>
        <v>-4.2893144066666888E-2</v>
      </c>
      <c r="AQ201" s="2">
        <f>B201/MAX(B$2:B201)-1</f>
        <v>0</v>
      </c>
      <c r="AR201" s="2">
        <f>C201/MAX(C$2:C201)-1</f>
        <v>-5.3024735645801346E-4</v>
      </c>
      <c r="AS201" s="2">
        <f>D201/MAX(D$2:D201)-1</f>
        <v>-2.2685270263422819E-4</v>
      </c>
      <c r="AT201" s="2">
        <f>E201/MAX(E$2:E201)-1</f>
        <v>0</v>
      </c>
      <c r="AU201" s="1">
        <f t="shared" si="57"/>
        <v>0</v>
      </c>
      <c r="AV201" s="1">
        <f t="shared" si="57"/>
        <v>8</v>
      </c>
      <c r="AW201" s="1">
        <f t="shared" si="57"/>
        <v>35</v>
      </c>
      <c r="AX201" s="1">
        <f t="shared" si="57"/>
        <v>0</v>
      </c>
      <c r="AY201" s="1" t="str">
        <f t="shared" si="58"/>
        <v/>
      </c>
      <c r="AZ201" s="1" t="str">
        <f t="shared" si="58"/>
        <v/>
      </c>
      <c r="BA201" s="1" t="str">
        <f t="shared" si="58"/>
        <v/>
      </c>
      <c r="BB201" s="1" t="str">
        <f t="shared" si="58"/>
        <v/>
      </c>
    </row>
    <row r="202" spans="1:54" x14ac:dyDescent="0.25">
      <c r="A202" s="1">
        <v>201</v>
      </c>
      <c r="B202" s="1">
        <v>2.0474238252000001</v>
      </c>
      <c r="C202" s="1">
        <v>2.0543113393999999</v>
      </c>
      <c r="D202" s="1">
        <v>2.0713013465999999</v>
      </c>
      <c r="E202" s="1">
        <v>2.0132634405999998</v>
      </c>
      <c r="R202" s="3"/>
      <c r="S202" s="2">
        <f t="shared" si="55"/>
        <v>3.3788850000027182E-4</v>
      </c>
      <c r="T202" s="2">
        <f t="shared" si="55"/>
        <v>5.3090119999987806E-4</v>
      </c>
      <c r="U202" s="2">
        <f t="shared" si="55"/>
        <v>-3.4804890000028621E-4</v>
      </c>
      <c r="V202" s="2">
        <f t="shared" si="55"/>
        <v>-1.0978880000012126E-4</v>
      </c>
      <c r="W202" s="3">
        <f>$W$2+$A202*(B$301-$W$2)/300</f>
        <v>2.049635804032</v>
      </c>
      <c r="X202" s="3">
        <f t="shared" si="51"/>
        <v>2.0531750246950002</v>
      </c>
      <c r="Y202" s="3">
        <f t="shared" si="51"/>
        <v>2.0507599432310002</v>
      </c>
      <c r="Z202" s="3">
        <f t="shared" si="51"/>
        <v>2.0565477053340002</v>
      </c>
      <c r="AA202" s="3">
        <f t="shared" si="52"/>
        <v>-2.2119788319998612E-3</v>
      </c>
      <c r="AB202" s="3">
        <f t="shared" si="52"/>
        <v>1.1363147049996414E-3</v>
      </c>
      <c r="AC202" s="3">
        <f t="shared" si="52"/>
        <v>2.0541403368999678E-2</v>
      </c>
      <c r="AD202" s="3">
        <f t="shared" si="52"/>
        <v>-4.3284264734000377E-2</v>
      </c>
      <c r="AE202" s="3">
        <f t="shared" si="53"/>
        <v>2.2119788319998612E-3</v>
      </c>
      <c r="AF202" s="3">
        <f t="shared" si="53"/>
        <v>1.1363147049996414E-3</v>
      </c>
      <c r="AG202" s="3">
        <f t="shared" si="53"/>
        <v>2.0541403368999678E-2</v>
      </c>
      <c r="AH202" s="3">
        <f t="shared" si="53"/>
        <v>4.3284264734000377E-2</v>
      </c>
      <c r="AI202" s="3" t="str">
        <f t="shared" si="56"/>
        <v/>
      </c>
      <c r="AJ202" s="3" t="str">
        <f t="shared" si="56"/>
        <v/>
      </c>
      <c r="AK202" s="3" t="str">
        <f t="shared" si="56"/>
        <v/>
      </c>
      <c r="AL202" s="3" t="str">
        <f t="shared" si="56"/>
        <v/>
      </c>
      <c r="AM202" s="1">
        <f t="shared" si="54"/>
        <v>-2.2119788319998612E-3</v>
      </c>
      <c r="AN202" s="1" t="str">
        <f t="shared" si="54"/>
        <v/>
      </c>
      <c r="AO202" s="1" t="str">
        <f t="shared" si="54"/>
        <v/>
      </c>
      <c r="AP202" s="1">
        <f t="shared" si="54"/>
        <v>-4.3284264734000377E-2</v>
      </c>
      <c r="AQ202" s="2">
        <f>B202/MAX(B$2:B202)-1</f>
        <v>0</v>
      </c>
      <c r="AR202" s="2">
        <f>C202/MAX(C$2:C202)-1</f>
        <v>-2.7188493310814632E-4</v>
      </c>
      <c r="AS202" s="2">
        <f>D202/MAX(D$2:D202)-1</f>
        <v>-3.948202867836148E-4</v>
      </c>
      <c r="AT202" s="2">
        <f>E202/MAX(E$2:E202)-1</f>
        <v>-5.4529780369017011E-5</v>
      </c>
      <c r="AU202" s="1">
        <f t="shared" si="57"/>
        <v>0</v>
      </c>
      <c r="AV202" s="1">
        <f t="shared" si="57"/>
        <v>9</v>
      </c>
      <c r="AW202" s="1">
        <f t="shared" si="57"/>
        <v>36</v>
      </c>
      <c r="AX202" s="1">
        <f t="shared" si="57"/>
        <v>1</v>
      </c>
      <c r="AY202" s="1" t="str">
        <f t="shared" si="58"/>
        <v/>
      </c>
      <c r="AZ202" s="1" t="str">
        <f t="shared" si="58"/>
        <v/>
      </c>
      <c r="BA202" s="1" t="str">
        <f t="shared" si="58"/>
        <v/>
      </c>
      <c r="BB202" s="1">
        <f t="shared" si="58"/>
        <v>1</v>
      </c>
    </row>
    <row r="203" spans="1:54" x14ac:dyDescent="0.25">
      <c r="A203" s="1">
        <v>202</v>
      </c>
      <c r="B203" s="1">
        <v>2.0476216461000001</v>
      </c>
      <c r="C203" s="1">
        <v>2.0537497697</v>
      </c>
      <c r="D203" s="1">
        <v>2.0710640814999999</v>
      </c>
      <c r="E203" s="1">
        <v>2.0142265350000002</v>
      </c>
      <c r="R203" s="3"/>
      <c r="S203" s="2">
        <f t="shared" si="55"/>
        <v>1.9782089999997865E-4</v>
      </c>
      <c r="T203" s="2">
        <f t="shared" si="55"/>
        <v>-5.6156969999987538E-4</v>
      </c>
      <c r="U203" s="2">
        <f t="shared" si="55"/>
        <v>-2.3726509999999479E-4</v>
      </c>
      <c r="V203" s="2">
        <f t="shared" si="55"/>
        <v>9.6309440000030833E-4</v>
      </c>
      <c r="W203" s="3">
        <f>$W$2+$A203*(B$301-$W$2)/300</f>
        <v>2.0498827483306665</v>
      </c>
      <c r="X203" s="3">
        <f t="shared" si="51"/>
        <v>2.0534395770566669</v>
      </c>
      <c r="Y203" s="3">
        <f t="shared" si="51"/>
        <v>2.051012480262</v>
      </c>
      <c r="Z203" s="3">
        <f t="shared" si="51"/>
        <v>2.0568290372013331</v>
      </c>
      <c r="AA203" s="3">
        <f t="shared" si="52"/>
        <v>-2.2611022306664452E-3</v>
      </c>
      <c r="AB203" s="3">
        <f t="shared" si="52"/>
        <v>3.1019264333309593E-4</v>
      </c>
      <c r="AC203" s="3">
        <f t="shared" si="52"/>
        <v>2.0051601237999872E-2</v>
      </c>
      <c r="AD203" s="3">
        <f t="shared" si="52"/>
        <v>-4.2602502201332992E-2</v>
      </c>
      <c r="AE203" s="3">
        <f t="shared" si="53"/>
        <v>2.2611022306664452E-3</v>
      </c>
      <c r="AF203" s="3">
        <f t="shared" si="53"/>
        <v>3.1019264333309593E-4</v>
      </c>
      <c r="AG203" s="3">
        <f t="shared" si="53"/>
        <v>2.0051601237999872E-2</v>
      </c>
      <c r="AH203" s="3">
        <f t="shared" si="53"/>
        <v>4.2602502201332992E-2</v>
      </c>
      <c r="AI203" s="3" t="str">
        <f t="shared" si="56"/>
        <v/>
      </c>
      <c r="AJ203" s="3" t="str">
        <f t="shared" si="56"/>
        <v/>
      </c>
      <c r="AK203" s="3" t="str">
        <f t="shared" si="56"/>
        <v/>
      </c>
      <c r="AL203" s="3" t="str">
        <f t="shared" si="56"/>
        <v/>
      </c>
      <c r="AM203" s="1">
        <f t="shared" si="54"/>
        <v>-2.2611022306664452E-3</v>
      </c>
      <c r="AN203" s="1" t="str">
        <f t="shared" si="54"/>
        <v/>
      </c>
      <c r="AO203" s="1" t="str">
        <f t="shared" si="54"/>
        <v/>
      </c>
      <c r="AP203" s="1">
        <f t="shared" si="54"/>
        <v>-4.2602502201332992E-2</v>
      </c>
      <c r="AQ203" s="2">
        <f>B203/MAX(B$2:B203)-1</f>
        <v>0</v>
      </c>
      <c r="AR203" s="2">
        <f>C203/MAX(C$2:C203)-1</f>
        <v>-5.4517214468707831E-4</v>
      </c>
      <c r="AS203" s="2">
        <f>D203/MAX(D$2:D203)-1</f>
        <v>-5.0932386846402888E-4</v>
      </c>
      <c r="AT203" s="2">
        <f>E203/MAX(E$2:E203)-1</f>
        <v>0</v>
      </c>
      <c r="AU203" s="1">
        <f t="shared" si="57"/>
        <v>0</v>
      </c>
      <c r="AV203" s="1">
        <f t="shared" si="57"/>
        <v>10</v>
      </c>
      <c r="AW203" s="1">
        <f t="shared" si="57"/>
        <v>37</v>
      </c>
      <c r="AX203" s="1">
        <f t="shared" si="57"/>
        <v>0</v>
      </c>
      <c r="AY203" s="1" t="str">
        <f t="shared" si="58"/>
        <v/>
      </c>
      <c r="AZ203" s="1" t="str">
        <f t="shared" si="58"/>
        <v/>
      </c>
      <c r="BA203" s="1" t="str">
        <f t="shared" si="58"/>
        <v/>
      </c>
      <c r="BB203" s="1" t="str">
        <f t="shared" si="58"/>
        <v/>
      </c>
    </row>
    <row r="204" spans="1:54" x14ac:dyDescent="0.25">
      <c r="A204" s="1">
        <v>203</v>
      </c>
      <c r="B204" s="1">
        <v>2.0477504919</v>
      </c>
      <c r="C204" s="1">
        <v>2.0537522430999999</v>
      </c>
      <c r="D204" s="1">
        <v>2.0709801136000001</v>
      </c>
      <c r="E204" s="1">
        <v>2.0170104700999998</v>
      </c>
      <c r="R204" s="3"/>
      <c r="S204" s="2">
        <f t="shared" si="55"/>
        <v>1.2884579999994372E-4</v>
      </c>
      <c r="T204" s="2">
        <f t="shared" si="55"/>
        <v>2.4733999999249079E-6</v>
      </c>
      <c r="U204" s="2">
        <f t="shared" si="55"/>
        <v>-8.396789999975951E-5</v>
      </c>
      <c r="V204" s="2">
        <f t="shared" si="55"/>
        <v>2.7839350999996348E-3</v>
      </c>
      <c r="W204" s="3">
        <f>$W$2+$A204*(B$301-$W$2)/300</f>
        <v>2.0501296926293331</v>
      </c>
      <c r="X204" s="3">
        <f t="shared" si="51"/>
        <v>2.0537041294183336</v>
      </c>
      <c r="Y204" s="3">
        <f t="shared" si="51"/>
        <v>2.0512650172930003</v>
      </c>
      <c r="Z204" s="3">
        <f t="shared" si="51"/>
        <v>2.0571103690686665</v>
      </c>
      <c r="AA204" s="3">
        <f t="shared" si="52"/>
        <v>-2.3792007293330641E-3</v>
      </c>
      <c r="AB204" s="3">
        <f t="shared" si="52"/>
        <v>4.8113681666350772E-5</v>
      </c>
      <c r="AC204" s="3">
        <f t="shared" si="52"/>
        <v>1.9715096306999857E-2</v>
      </c>
      <c r="AD204" s="3">
        <f t="shared" si="52"/>
        <v>-4.0099898968666725E-2</v>
      </c>
      <c r="AE204" s="3">
        <f t="shared" si="53"/>
        <v>2.3792007293330641E-3</v>
      </c>
      <c r="AF204" s="3">
        <f t="shared" si="53"/>
        <v>4.8113681666350772E-5</v>
      </c>
      <c r="AG204" s="3">
        <f t="shared" si="53"/>
        <v>1.9715096306999857E-2</v>
      </c>
      <c r="AH204" s="3">
        <f t="shared" si="53"/>
        <v>4.0099898968666725E-2</v>
      </c>
      <c r="AI204" s="3" t="str">
        <f t="shared" si="56"/>
        <v/>
      </c>
      <c r="AJ204" s="3" t="str">
        <f t="shared" si="56"/>
        <v/>
      </c>
      <c r="AK204" s="3" t="str">
        <f t="shared" si="56"/>
        <v/>
      </c>
      <c r="AL204" s="3" t="str">
        <f t="shared" si="56"/>
        <v/>
      </c>
      <c r="AM204" s="1">
        <f t="shared" si="54"/>
        <v>-2.3792007293330641E-3</v>
      </c>
      <c r="AN204" s="1" t="str">
        <f t="shared" si="54"/>
        <v/>
      </c>
      <c r="AO204" s="1" t="str">
        <f t="shared" si="54"/>
        <v/>
      </c>
      <c r="AP204" s="1">
        <f t="shared" si="54"/>
        <v>-4.0099898968666725E-2</v>
      </c>
      <c r="AQ204" s="2">
        <f>B204/MAX(B$2:B204)-1</f>
        <v>0</v>
      </c>
      <c r="AR204" s="2">
        <f>C204/MAX(C$2:C204)-1</f>
        <v>-5.4396846758497652E-4</v>
      </c>
      <c r="AS204" s="2">
        <f>D204/MAX(D$2:D204)-1</f>
        <v>-5.4984658038481626E-4</v>
      </c>
      <c r="AT204" s="2">
        <f>E204/MAX(E$2:E204)-1</f>
        <v>0</v>
      </c>
      <c r="AU204" s="1">
        <f t="shared" si="57"/>
        <v>0</v>
      </c>
      <c r="AV204" s="1">
        <f t="shared" si="57"/>
        <v>11</v>
      </c>
      <c r="AW204" s="1">
        <f t="shared" si="57"/>
        <v>38</v>
      </c>
      <c r="AX204" s="1">
        <f t="shared" si="57"/>
        <v>0</v>
      </c>
      <c r="AY204" s="1" t="str">
        <f t="shared" si="58"/>
        <v/>
      </c>
      <c r="AZ204" s="1" t="str">
        <f t="shared" si="58"/>
        <v/>
      </c>
      <c r="BA204" s="1" t="str">
        <f t="shared" si="58"/>
        <v/>
      </c>
      <c r="BB204" s="1" t="str">
        <f t="shared" si="58"/>
        <v/>
      </c>
    </row>
    <row r="205" spans="1:54" x14ac:dyDescent="0.25">
      <c r="A205" s="1">
        <v>204</v>
      </c>
      <c r="B205" s="1">
        <v>2.0479775562000002</v>
      </c>
      <c r="C205" s="1">
        <v>2.0530034215000001</v>
      </c>
      <c r="D205" s="1">
        <v>2.0705946999</v>
      </c>
      <c r="E205" s="1">
        <v>2.0202611951999998</v>
      </c>
      <c r="R205" s="3"/>
      <c r="S205" s="2">
        <f t="shared" si="55"/>
        <v>2.270643000001904E-4</v>
      </c>
      <c r="T205" s="2">
        <f t="shared" si="55"/>
        <v>-7.4882159999978271E-4</v>
      </c>
      <c r="U205" s="2">
        <f t="shared" si="55"/>
        <v>-3.8541370000011455E-4</v>
      </c>
      <c r="V205" s="2">
        <f t="shared" si="55"/>
        <v>3.2507251000000181E-3</v>
      </c>
      <c r="W205" s="3">
        <f>$W$2+$A205*(B$301-$W$2)/300</f>
        <v>2.0503766369280001</v>
      </c>
      <c r="X205" s="3">
        <f t="shared" si="51"/>
        <v>2.0539686817800002</v>
      </c>
      <c r="Y205" s="3">
        <f t="shared" si="51"/>
        <v>2.0515175543240001</v>
      </c>
      <c r="Z205" s="3">
        <f t="shared" si="51"/>
        <v>2.0573917009359999</v>
      </c>
      <c r="AA205" s="3">
        <f t="shared" si="52"/>
        <v>-2.3990807279998805E-3</v>
      </c>
      <c r="AB205" s="3">
        <f t="shared" si="52"/>
        <v>-9.65260280000102E-4</v>
      </c>
      <c r="AC205" s="3">
        <f t="shared" si="52"/>
        <v>1.9077145575999932E-2</v>
      </c>
      <c r="AD205" s="3">
        <f t="shared" si="52"/>
        <v>-3.7130505736000075E-2</v>
      </c>
      <c r="AE205" s="3">
        <f t="shared" si="53"/>
        <v>2.3990807279998805E-3</v>
      </c>
      <c r="AF205" s="3">
        <f t="shared" si="53"/>
        <v>9.65260280000102E-4</v>
      </c>
      <c r="AG205" s="3">
        <f t="shared" si="53"/>
        <v>1.9077145575999932E-2</v>
      </c>
      <c r="AH205" s="3">
        <f t="shared" si="53"/>
        <v>3.7130505736000075E-2</v>
      </c>
      <c r="AI205" s="3" t="str">
        <f t="shared" si="56"/>
        <v/>
      </c>
      <c r="AJ205" s="3">
        <f t="shared" si="56"/>
        <v>1</v>
      </c>
      <c r="AK205" s="3" t="str">
        <f t="shared" si="56"/>
        <v/>
      </c>
      <c r="AL205" s="3" t="str">
        <f t="shared" si="56"/>
        <v/>
      </c>
      <c r="AM205" s="1">
        <f t="shared" si="54"/>
        <v>-2.3990807279998805E-3</v>
      </c>
      <c r="AN205" s="1">
        <f t="shared" si="54"/>
        <v>-9.65260280000102E-4</v>
      </c>
      <c r="AO205" s="1" t="str">
        <f t="shared" si="54"/>
        <v/>
      </c>
      <c r="AP205" s="1">
        <f t="shared" si="54"/>
        <v>-3.7130505736000075E-2</v>
      </c>
      <c r="AQ205" s="2">
        <f>B205/MAX(B$2:B205)-1</f>
        <v>0</v>
      </c>
      <c r="AR205" s="2">
        <f>C205/MAX(C$2:C205)-1</f>
        <v>-9.0838158858141949E-4</v>
      </c>
      <c r="AS205" s="2">
        <f>D205/MAX(D$2:D205)-1</f>
        <v>-7.358463295208395E-4</v>
      </c>
      <c r="AT205" s="2">
        <f>E205/MAX(E$2:E205)-1</f>
        <v>0</v>
      </c>
      <c r="AU205" s="1">
        <f t="shared" si="57"/>
        <v>0</v>
      </c>
      <c r="AV205" s="1">
        <f t="shared" si="57"/>
        <v>12</v>
      </c>
      <c r="AW205" s="1">
        <f t="shared" si="57"/>
        <v>39</v>
      </c>
      <c r="AX205" s="1">
        <f t="shared" si="57"/>
        <v>0</v>
      </c>
      <c r="AY205" s="1" t="str">
        <f t="shared" si="58"/>
        <v/>
      </c>
      <c r="AZ205" s="1" t="str">
        <f t="shared" si="58"/>
        <v/>
      </c>
      <c r="BA205" s="1" t="str">
        <f t="shared" si="58"/>
        <v/>
      </c>
      <c r="BB205" s="1" t="str">
        <f t="shared" si="58"/>
        <v/>
      </c>
    </row>
    <row r="206" spans="1:54" x14ac:dyDescent="0.25">
      <c r="A206" s="1">
        <v>205</v>
      </c>
      <c r="B206" s="1">
        <v>2.0481901943</v>
      </c>
      <c r="C206" s="1">
        <v>2.0541615865999998</v>
      </c>
      <c r="D206" s="1">
        <v>2.0703599381000002</v>
      </c>
      <c r="E206" s="1">
        <v>2.0219636470000002</v>
      </c>
      <c r="R206" s="3"/>
      <c r="S206" s="2">
        <f t="shared" si="55"/>
        <v>2.1263809999982897E-4</v>
      </c>
      <c r="T206" s="2">
        <f t="shared" si="55"/>
        <v>1.158165099999664E-3</v>
      </c>
      <c r="U206" s="2">
        <f t="shared" si="55"/>
        <v>-2.3476179999981639E-4</v>
      </c>
      <c r="V206" s="2">
        <f t="shared" si="55"/>
        <v>1.702451800000393E-3</v>
      </c>
      <c r="W206" s="3">
        <f>$W$2+$A206*(B$301-$W$2)/300</f>
        <v>2.0506235812266667</v>
      </c>
      <c r="X206" s="3">
        <f t="shared" si="51"/>
        <v>2.0542332341416669</v>
      </c>
      <c r="Y206" s="3">
        <f t="shared" si="51"/>
        <v>2.0517700913549999</v>
      </c>
      <c r="Z206" s="3">
        <f t="shared" si="51"/>
        <v>2.0576730328033332</v>
      </c>
      <c r="AA206" s="3">
        <f t="shared" si="52"/>
        <v>-2.4333869266666142E-3</v>
      </c>
      <c r="AB206" s="3">
        <f t="shared" si="52"/>
        <v>-7.1647541667108072E-5</v>
      </c>
      <c r="AC206" s="3">
        <f t="shared" si="52"/>
        <v>1.8589846745000305E-2</v>
      </c>
      <c r="AD206" s="3">
        <f t="shared" si="52"/>
        <v>-3.5709385803333049E-2</v>
      </c>
      <c r="AE206" s="3">
        <f t="shared" si="53"/>
        <v>2.4333869266666142E-3</v>
      </c>
      <c r="AF206" s="3">
        <f t="shared" si="53"/>
        <v>7.1647541667108072E-5</v>
      </c>
      <c r="AG206" s="3">
        <f t="shared" si="53"/>
        <v>1.8589846745000305E-2</v>
      </c>
      <c r="AH206" s="3">
        <f t="shared" si="53"/>
        <v>3.5709385803333049E-2</v>
      </c>
      <c r="AI206" s="3" t="str">
        <f t="shared" si="56"/>
        <v/>
      </c>
      <c r="AJ206" s="3" t="str">
        <f t="shared" si="56"/>
        <v/>
      </c>
      <c r="AK206" s="3" t="str">
        <f t="shared" si="56"/>
        <v/>
      </c>
      <c r="AL206" s="3" t="str">
        <f t="shared" si="56"/>
        <v/>
      </c>
      <c r="AM206" s="1">
        <f t="shared" si="54"/>
        <v>-2.4333869266666142E-3</v>
      </c>
      <c r="AN206" s="1">
        <f t="shared" si="54"/>
        <v>-7.1647541667108072E-5</v>
      </c>
      <c r="AO206" s="1" t="str">
        <f t="shared" si="54"/>
        <v/>
      </c>
      <c r="AP206" s="1">
        <f t="shared" si="54"/>
        <v>-3.5709385803333049E-2</v>
      </c>
      <c r="AQ206" s="2">
        <f>B206/MAX(B$2:B206)-1</f>
        <v>0</v>
      </c>
      <c r="AR206" s="2">
        <f>C206/MAX(C$2:C206)-1</f>
        <v>-3.4476195111343699E-4</v>
      </c>
      <c r="AS206" s="2">
        <f>D206/MAX(D$2:D206)-1</f>
        <v>-8.4914182448281306E-4</v>
      </c>
      <c r="AT206" s="2">
        <f>E206/MAX(E$2:E206)-1</f>
        <v>0</v>
      </c>
      <c r="AU206" s="1">
        <f t="shared" si="57"/>
        <v>0</v>
      </c>
      <c r="AV206" s="1">
        <f t="shared" si="57"/>
        <v>13</v>
      </c>
      <c r="AW206" s="1">
        <f t="shared" si="57"/>
        <v>40</v>
      </c>
      <c r="AX206" s="1">
        <f t="shared" si="57"/>
        <v>0</v>
      </c>
      <c r="AY206" s="1" t="str">
        <f t="shared" si="58"/>
        <v/>
      </c>
      <c r="AZ206" s="1" t="str">
        <f t="shared" si="58"/>
        <v/>
      </c>
      <c r="BA206" s="1" t="str">
        <f t="shared" si="58"/>
        <v/>
      </c>
      <c r="BB206" s="1" t="str">
        <f t="shared" si="58"/>
        <v/>
      </c>
    </row>
    <row r="207" spans="1:54" x14ac:dyDescent="0.25">
      <c r="A207" s="1">
        <v>206</v>
      </c>
      <c r="B207" s="1">
        <v>2.0485672535999999</v>
      </c>
      <c r="C207" s="1">
        <v>2.0535666003999999</v>
      </c>
      <c r="D207" s="1">
        <v>2.0704864830999998</v>
      </c>
      <c r="E207" s="1">
        <v>2.0214038966999999</v>
      </c>
      <c r="R207" s="3"/>
      <c r="S207" s="2">
        <f t="shared" si="55"/>
        <v>3.770592999998712E-4</v>
      </c>
      <c r="T207" s="2">
        <f t="shared" si="55"/>
        <v>-5.9498619999986957E-4</v>
      </c>
      <c r="U207" s="2">
        <f t="shared" si="55"/>
        <v>1.2654499999964486E-4</v>
      </c>
      <c r="V207" s="2">
        <f t="shared" si="55"/>
        <v>-5.5975030000032788E-4</v>
      </c>
      <c r="W207" s="3">
        <f>$W$2+$A207*(B$301-$W$2)/300</f>
        <v>2.0508705255253332</v>
      </c>
      <c r="X207" s="3">
        <f t="shared" si="51"/>
        <v>2.0544977865033336</v>
      </c>
      <c r="Y207" s="3">
        <f t="shared" si="51"/>
        <v>2.0520226283860001</v>
      </c>
      <c r="Z207" s="3">
        <f t="shared" si="51"/>
        <v>2.0579543646706666</v>
      </c>
      <c r="AA207" s="3">
        <f t="shared" si="52"/>
        <v>-2.3032719253333056E-3</v>
      </c>
      <c r="AB207" s="3">
        <f t="shared" si="52"/>
        <v>-9.3118610333364771E-4</v>
      </c>
      <c r="AC207" s="3">
        <f t="shared" si="52"/>
        <v>1.8463854713999694E-2</v>
      </c>
      <c r="AD207" s="3">
        <f t="shared" si="52"/>
        <v>-3.6550467970666745E-2</v>
      </c>
      <c r="AE207" s="3">
        <f t="shared" si="53"/>
        <v>2.3032719253333056E-3</v>
      </c>
      <c r="AF207" s="3">
        <f t="shared" si="53"/>
        <v>9.3118610333364771E-4</v>
      </c>
      <c r="AG207" s="3">
        <f t="shared" si="53"/>
        <v>1.8463854713999694E-2</v>
      </c>
      <c r="AH207" s="3">
        <f t="shared" si="53"/>
        <v>3.6550467970666745E-2</v>
      </c>
      <c r="AI207" s="3" t="str">
        <f t="shared" si="56"/>
        <v/>
      </c>
      <c r="AJ207" s="3" t="str">
        <f t="shared" si="56"/>
        <v/>
      </c>
      <c r="AK207" s="3" t="str">
        <f t="shared" si="56"/>
        <v/>
      </c>
      <c r="AL207" s="3" t="str">
        <f t="shared" si="56"/>
        <v/>
      </c>
      <c r="AM207" s="1">
        <f t="shared" si="54"/>
        <v>-2.3032719253333056E-3</v>
      </c>
      <c r="AN207" s="1">
        <f t="shared" si="54"/>
        <v>-9.3118610333364771E-4</v>
      </c>
      <c r="AO207" s="1" t="str">
        <f t="shared" si="54"/>
        <v/>
      </c>
      <c r="AP207" s="1">
        <f t="shared" si="54"/>
        <v>-3.6550467970666745E-2</v>
      </c>
      <c r="AQ207" s="2">
        <f>B207/MAX(B$2:B207)-1</f>
        <v>0</v>
      </c>
      <c r="AR207" s="2">
        <f>C207/MAX(C$2:C207)-1</f>
        <v>-6.3431126177948549E-4</v>
      </c>
      <c r="AS207" s="2">
        <f>D207/MAX(D$2:D207)-1</f>
        <v>-7.8807150380055813E-4</v>
      </c>
      <c r="AT207" s="2">
        <f>E207/MAX(E$2:E207)-1</f>
        <v>-2.7683499692532365E-4</v>
      </c>
      <c r="AU207" s="1">
        <f t="shared" si="57"/>
        <v>0</v>
      </c>
      <c r="AV207" s="1">
        <f t="shared" si="57"/>
        <v>14</v>
      </c>
      <c r="AW207" s="1">
        <f t="shared" si="57"/>
        <v>41</v>
      </c>
      <c r="AX207" s="1">
        <f t="shared" si="57"/>
        <v>1</v>
      </c>
      <c r="AY207" s="1" t="str">
        <f t="shared" si="58"/>
        <v/>
      </c>
      <c r="AZ207" s="1" t="str">
        <f t="shared" si="58"/>
        <v/>
      </c>
      <c r="BA207" s="1" t="str">
        <f t="shared" si="58"/>
        <v/>
      </c>
      <c r="BB207" s="1">
        <f t="shared" si="58"/>
        <v>1</v>
      </c>
    </row>
    <row r="208" spans="1:54" x14ac:dyDescent="0.25">
      <c r="A208" s="1">
        <v>207</v>
      </c>
      <c r="B208" s="1">
        <v>2.0487008714999999</v>
      </c>
      <c r="C208" s="1">
        <v>2.0545067123999998</v>
      </c>
      <c r="D208" s="1">
        <v>2.0707717873</v>
      </c>
      <c r="E208" s="1">
        <v>2.0230556812999998</v>
      </c>
      <c r="R208" s="3"/>
      <c r="S208" s="2">
        <f t="shared" si="55"/>
        <v>1.3361789999999374E-4</v>
      </c>
      <c r="T208" s="2">
        <f t="shared" si="55"/>
        <v>9.4011199999988193E-4</v>
      </c>
      <c r="U208" s="2">
        <f t="shared" si="55"/>
        <v>2.8530420000016932E-4</v>
      </c>
      <c r="V208" s="2">
        <f t="shared" si="55"/>
        <v>1.6517845999999281E-3</v>
      </c>
      <c r="W208" s="3">
        <f>$W$2+$A208*(B$301-$W$2)/300</f>
        <v>2.0511174698239998</v>
      </c>
      <c r="X208" s="3">
        <f t="shared" si="51"/>
        <v>2.0547623388650003</v>
      </c>
      <c r="Y208" s="3">
        <f t="shared" si="51"/>
        <v>2.0522751654169999</v>
      </c>
      <c r="Z208" s="3">
        <f t="shared" si="51"/>
        <v>2.058235696538</v>
      </c>
      <c r="AA208" s="3">
        <f t="shared" si="52"/>
        <v>-2.4165983239998745E-3</v>
      </c>
      <c r="AB208" s="3">
        <f t="shared" si="52"/>
        <v>-2.5562646500043584E-4</v>
      </c>
      <c r="AC208" s="3">
        <f t="shared" si="52"/>
        <v>1.8496621883000053E-2</v>
      </c>
      <c r="AD208" s="3">
        <f t="shared" si="52"/>
        <v>-3.5180015238000184E-2</v>
      </c>
      <c r="AE208" s="3">
        <f t="shared" si="53"/>
        <v>2.4165983239998745E-3</v>
      </c>
      <c r="AF208" s="3">
        <f t="shared" si="53"/>
        <v>2.5562646500043584E-4</v>
      </c>
      <c r="AG208" s="3">
        <f t="shared" si="53"/>
        <v>1.8496621883000053E-2</v>
      </c>
      <c r="AH208" s="3">
        <f t="shared" si="53"/>
        <v>3.5180015238000184E-2</v>
      </c>
      <c r="AI208" s="3" t="str">
        <f t="shared" si="56"/>
        <v/>
      </c>
      <c r="AJ208" s="3" t="str">
        <f t="shared" si="56"/>
        <v/>
      </c>
      <c r="AK208" s="3" t="str">
        <f t="shared" si="56"/>
        <v/>
      </c>
      <c r="AL208" s="3" t="str">
        <f t="shared" si="56"/>
        <v/>
      </c>
      <c r="AM208" s="1">
        <f t="shared" si="54"/>
        <v>-2.4165983239998745E-3</v>
      </c>
      <c r="AN208" s="1">
        <f t="shared" si="54"/>
        <v>-2.5562646500043584E-4</v>
      </c>
      <c r="AO208" s="1" t="str">
        <f t="shared" si="54"/>
        <v/>
      </c>
      <c r="AP208" s="1">
        <f t="shared" si="54"/>
        <v>-3.5180015238000184E-2</v>
      </c>
      <c r="AQ208" s="2">
        <f>B208/MAX(B$2:B208)-1</f>
        <v>0</v>
      </c>
      <c r="AR208" s="2">
        <f>C208/MAX(C$2:C208)-1</f>
        <v>-1.7680690025168033E-4</v>
      </c>
      <c r="AS208" s="2">
        <f>D208/MAX(D$2:D208)-1</f>
        <v>-6.5038436494835317E-4</v>
      </c>
      <c r="AT208" s="2">
        <f>E208/MAX(E$2:E208)-1</f>
        <v>0</v>
      </c>
      <c r="AU208" s="1">
        <f t="shared" si="57"/>
        <v>0</v>
      </c>
      <c r="AV208" s="1">
        <f t="shared" si="57"/>
        <v>15</v>
      </c>
      <c r="AW208" s="1">
        <f t="shared" si="57"/>
        <v>42</v>
      </c>
      <c r="AX208" s="1">
        <f t="shared" si="57"/>
        <v>0</v>
      </c>
      <c r="AY208" s="1" t="str">
        <f t="shared" si="58"/>
        <v/>
      </c>
      <c r="AZ208" s="1">
        <f t="shared" si="58"/>
        <v>15</v>
      </c>
      <c r="BA208" s="1" t="str">
        <f t="shared" si="58"/>
        <v/>
      </c>
      <c r="BB208" s="1" t="str">
        <f t="shared" si="58"/>
        <v/>
      </c>
    </row>
    <row r="209" spans="1:54" x14ac:dyDescent="0.25">
      <c r="A209" s="1">
        <v>208</v>
      </c>
      <c r="B209" s="1">
        <v>2.0489821432999999</v>
      </c>
      <c r="C209" s="1">
        <v>2.0555140780999999</v>
      </c>
      <c r="D209" s="1">
        <v>2.0711600859999999</v>
      </c>
      <c r="E209" s="1">
        <v>2.0233333052</v>
      </c>
      <c r="R209" s="3"/>
      <c r="S209" s="2">
        <f t="shared" si="55"/>
        <v>2.8127180000003804E-4</v>
      </c>
      <c r="T209" s="2">
        <f t="shared" si="55"/>
        <v>1.0073657000000402E-3</v>
      </c>
      <c r="U209" s="2">
        <f t="shared" si="55"/>
        <v>3.8829869999990052E-4</v>
      </c>
      <c r="V209" s="2">
        <f t="shared" si="55"/>
        <v>2.776239000001901E-4</v>
      </c>
      <c r="W209" s="3">
        <f>$W$2+$A209*(B$301-$W$2)/300</f>
        <v>2.0513644141226668</v>
      </c>
      <c r="X209" s="3">
        <f t="shared" si="51"/>
        <v>2.0550268912266669</v>
      </c>
      <c r="Y209" s="3">
        <f t="shared" si="51"/>
        <v>2.0525277024480002</v>
      </c>
      <c r="Z209" s="3">
        <f t="shared" si="51"/>
        <v>2.0585170284053333</v>
      </c>
      <c r="AA209" s="3">
        <f t="shared" si="52"/>
        <v>-2.3822708226668432E-3</v>
      </c>
      <c r="AB209" s="3">
        <f t="shared" si="52"/>
        <v>4.8718687333293431E-4</v>
      </c>
      <c r="AC209" s="3">
        <f t="shared" si="52"/>
        <v>1.8632383551999698E-2</v>
      </c>
      <c r="AD209" s="3">
        <f t="shared" si="52"/>
        <v>-3.5183723205333362E-2</v>
      </c>
      <c r="AE209" s="3">
        <f t="shared" si="53"/>
        <v>2.3822708226668432E-3</v>
      </c>
      <c r="AF209" s="3">
        <f t="shared" si="53"/>
        <v>4.8718687333293431E-4</v>
      </c>
      <c r="AG209" s="3">
        <f t="shared" si="53"/>
        <v>1.8632383551999698E-2</v>
      </c>
      <c r="AH209" s="3">
        <f t="shared" si="53"/>
        <v>3.5183723205333362E-2</v>
      </c>
      <c r="AI209" s="3" t="str">
        <f t="shared" si="56"/>
        <v/>
      </c>
      <c r="AJ209" s="3">
        <f t="shared" si="56"/>
        <v>1</v>
      </c>
      <c r="AK209" s="3" t="str">
        <f t="shared" si="56"/>
        <v/>
      </c>
      <c r="AL209" s="3" t="str">
        <f t="shared" si="56"/>
        <v/>
      </c>
      <c r="AM209" s="1">
        <f t="shared" si="54"/>
        <v>-2.3822708226668432E-3</v>
      </c>
      <c r="AN209" s="1" t="str">
        <f t="shared" si="54"/>
        <v/>
      </c>
      <c r="AO209" s="1" t="str">
        <f t="shared" si="54"/>
        <v/>
      </c>
      <c r="AP209" s="1">
        <f t="shared" si="54"/>
        <v>-3.5183723205333362E-2</v>
      </c>
      <c r="AQ209" s="2">
        <f>B209/MAX(B$2:B209)-1</f>
        <v>0</v>
      </c>
      <c r="AR209" s="2">
        <f>C209/MAX(C$2:C209)-1</f>
        <v>0</v>
      </c>
      <c r="AS209" s="2">
        <f>D209/MAX(D$2:D209)-1</f>
        <v>-4.6299232156798986E-4</v>
      </c>
      <c r="AT209" s="2">
        <f>E209/MAX(E$2:E209)-1</f>
        <v>0</v>
      </c>
      <c r="AU209" s="1">
        <f t="shared" si="57"/>
        <v>0</v>
      </c>
      <c r="AV209" s="1">
        <f t="shared" si="57"/>
        <v>0</v>
      </c>
      <c r="AW209" s="1">
        <f t="shared" si="57"/>
        <v>43</v>
      </c>
      <c r="AX209" s="1">
        <f t="shared" si="57"/>
        <v>0</v>
      </c>
      <c r="AY209" s="1" t="str">
        <f t="shared" si="58"/>
        <v/>
      </c>
      <c r="AZ209" s="1" t="str">
        <f t="shared" si="58"/>
        <v/>
      </c>
      <c r="BA209" s="1" t="str">
        <f t="shared" si="58"/>
        <v/>
      </c>
      <c r="BB209" s="1" t="str">
        <f t="shared" si="58"/>
        <v/>
      </c>
    </row>
    <row r="210" spans="1:54" x14ac:dyDescent="0.25">
      <c r="A210" s="1">
        <v>209</v>
      </c>
      <c r="B210" s="1">
        <v>2.0492550704000001</v>
      </c>
      <c r="C210" s="1">
        <v>2.0548932992000002</v>
      </c>
      <c r="D210" s="1">
        <v>2.0709727422999999</v>
      </c>
      <c r="E210" s="1">
        <v>2.0231710244999999</v>
      </c>
      <c r="R210" s="3"/>
      <c r="S210" s="2">
        <f t="shared" si="55"/>
        <v>2.7292710000015319E-4</v>
      </c>
      <c r="T210" s="2">
        <f t="shared" si="55"/>
        <v>-6.2077889999967439E-4</v>
      </c>
      <c r="U210" s="2">
        <f t="shared" si="55"/>
        <v>-1.8734369999995337E-4</v>
      </c>
      <c r="V210" s="2">
        <f t="shared" si="55"/>
        <v>-1.6228070000012806E-4</v>
      </c>
      <c r="W210" s="3">
        <f>$W$2+$A210*(B$301-$W$2)/300</f>
        <v>2.0516113584213334</v>
      </c>
      <c r="X210" s="3">
        <f t="shared" si="51"/>
        <v>2.0552914435883336</v>
      </c>
      <c r="Y210" s="3">
        <f t="shared" si="51"/>
        <v>2.052780239479</v>
      </c>
      <c r="Z210" s="3">
        <f t="shared" si="51"/>
        <v>2.0587983602726667</v>
      </c>
      <c r="AA210" s="3">
        <f t="shared" si="52"/>
        <v>-2.3562880213332527E-3</v>
      </c>
      <c r="AB210" s="3">
        <f t="shared" si="52"/>
        <v>-3.9814438833341015E-4</v>
      </c>
      <c r="AC210" s="3">
        <f t="shared" si="52"/>
        <v>1.8192502820999934E-2</v>
      </c>
      <c r="AD210" s="3">
        <f t="shared" si="52"/>
        <v>-3.5627335772666857E-2</v>
      </c>
      <c r="AE210" s="3">
        <f t="shared" si="53"/>
        <v>2.3562880213332527E-3</v>
      </c>
      <c r="AF210" s="3">
        <f t="shared" si="53"/>
        <v>3.9814438833341015E-4</v>
      </c>
      <c r="AG210" s="3">
        <f t="shared" si="53"/>
        <v>1.8192502820999934E-2</v>
      </c>
      <c r="AH210" s="3">
        <f t="shared" si="53"/>
        <v>3.5627335772666857E-2</v>
      </c>
      <c r="AI210" s="3" t="str">
        <f t="shared" si="56"/>
        <v/>
      </c>
      <c r="AJ210" s="3">
        <f t="shared" si="56"/>
        <v>1</v>
      </c>
      <c r="AK210" s="3" t="str">
        <f t="shared" si="56"/>
        <v/>
      </c>
      <c r="AL210" s="3" t="str">
        <f t="shared" si="56"/>
        <v/>
      </c>
      <c r="AM210" s="1">
        <f t="shared" si="54"/>
        <v>-2.3562880213332527E-3</v>
      </c>
      <c r="AN210" s="1">
        <f t="shared" si="54"/>
        <v>-3.9814438833341015E-4</v>
      </c>
      <c r="AO210" s="1" t="str">
        <f t="shared" si="54"/>
        <v/>
      </c>
      <c r="AP210" s="1">
        <f t="shared" si="54"/>
        <v>-3.5627335772666857E-2</v>
      </c>
      <c r="AQ210" s="2">
        <f>B210/MAX(B$2:B210)-1</f>
        <v>0</v>
      </c>
      <c r="AR210" s="2">
        <f>C210/MAX(C$2:C210)-1</f>
        <v>-3.020066399026522E-4</v>
      </c>
      <c r="AS210" s="2">
        <f>D210/MAX(D$2:D210)-1</f>
        <v>-5.5340395250436103E-4</v>
      </c>
      <c r="AT210" s="2">
        <f>E210/MAX(E$2:E210)-1</f>
        <v>-8.0204630439784097E-5</v>
      </c>
      <c r="AU210" s="1">
        <f t="shared" si="57"/>
        <v>0</v>
      </c>
      <c r="AV210" s="1">
        <f t="shared" si="57"/>
        <v>1</v>
      </c>
      <c r="AW210" s="1">
        <f t="shared" si="57"/>
        <v>44</v>
      </c>
      <c r="AX210" s="1">
        <f t="shared" si="57"/>
        <v>1</v>
      </c>
      <c r="AY210" s="1" t="str">
        <f t="shared" si="58"/>
        <v/>
      </c>
      <c r="AZ210" s="1" t="str">
        <f t="shared" si="58"/>
        <v/>
      </c>
      <c r="BA210" s="1" t="str">
        <f t="shared" si="58"/>
        <v/>
      </c>
      <c r="BB210" s="1">
        <f t="shared" si="58"/>
        <v>1</v>
      </c>
    </row>
    <row r="211" spans="1:54" x14ac:dyDescent="0.25">
      <c r="A211" s="1">
        <v>210</v>
      </c>
      <c r="B211" s="1">
        <v>2.0495881193000001</v>
      </c>
      <c r="C211" s="1">
        <v>2.0547184624999999</v>
      </c>
      <c r="D211" s="1">
        <v>2.070795124</v>
      </c>
      <c r="E211" s="1">
        <v>2.0250303918000001</v>
      </c>
      <c r="R211" s="3"/>
      <c r="S211" s="2">
        <f t="shared" si="55"/>
        <v>3.330488999999659E-4</v>
      </c>
      <c r="T211" s="2">
        <f t="shared" si="55"/>
        <v>-1.748367000002915E-4</v>
      </c>
      <c r="U211" s="2">
        <f t="shared" si="55"/>
        <v>-1.7761829999995982E-4</v>
      </c>
      <c r="V211" s="2">
        <f t="shared" si="55"/>
        <v>1.8593673000002475E-3</v>
      </c>
      <c r="W211" s="3">
        <f>$W$2+$A211*(B$301-$W$2)/300</f>
        <v>2.0518583027199999</v>
      </c>
      <c r="X211" s="3">
        <f t="shared" ref="X211:Z274" si="59">$W$2+$A211*(C$301-$W$2)/300</f>
        <v>2.0555559959500003</v>
      </c>
      <c r="Y211" s="3">
        <f t="shared" si="59"/>
        <v>2.0530327765100003</v>
      </c>
      <c r="Z211" s="3">
        <f t="shared" si="59"/>
        <v>2.0590796921400001</v>
      </c>
      <c r="AA211" s="3">
        <f t="shared" si="52"/>
        <v>-2.2701834199998494E-3</v>
      </c>
      <c r="AB211" s="3">
        <f t="shared" si="52"/>
        <v>-8.3753345000037172E-4</v>
      </c>
      <c r="AC211" s="3">
        <f t="shared" si="52"/>
        <v>1.7762347489999719E-2</v>
      </c>
      <c r="AD211" s="3">
        <f t="shared" si="52"/>
        <v>-3.4049300339999977E-2</v>
      </c>
      <c r="AE211" s="3">
        <f t="shared" si="53"/>
        <v>2.2701834199998494E-3</v>
      </c>
      <c r="AF211" s="3">
        <f t="shared" si="53"/>
        <v>8.3753345000037172E-4</v>
      </c>
      <c r="AG211" s="3">
        <f t="shared" si="53"/>
        <v>1.7762347489999719E-2</v>
      </c>
      <c r="AH211" s="3">
        <f t="shared" si="53"/>
        <v>3.4049300339999977E-2</v>
      </c>
      <c r="AI211" s="3" t="str">
        <f t="shared" si="56"/>
        <v/>
      </c>
      <c r="AJ211" s="3" t="str">
        <f t="shared" si="56"/>
        <v/>
      </c>
      <c r="AK211" s="3" t="str">
        <f t="shared" si="56"/>
        <v/>
      </c>
      <c r="AL211" s="3" t="str">
        <f t="shared" si="56"/>
        <v/>
      </c>
      <c r="AM211" s="1">
        <f t="shared" si="54"/>
        <v>-2.2701834199998494E-3</v>
      </c>
      <c r="AN211" s="1">
        <f t="shared" si="54"/>
        <v>-8.3753345000037172E-4</v>
      </c>
      <c r="AO211" s="1" t="str">
        <f t="shared" si="54"/>
        <v/>
      </c>
      <c r="AP211" s="1">
        <f t="shared" si="54"/>
        <v>-3.4049300339999977E-2</v>
      </c>
      <c r="AQ211" s="2">
        <f>B211/MAX(B$2:B211)-1</f>
        <v>0</v>
      </c>
      <c r="AR211" s="2">
        <f>C211/MAX(C$2:C211)-1</f>
        <v>-3.8706404810195938E-4</v>
      </c>
      <c r="AS211" s="2">
        <f>D211/MAX(D$2:D211)-1</f>
        <v>-6.3912212817351932E-4</v>
      </c>
      <c r="AT211" s="2">
        <f>E211/MAX(E$2:E211)-1</f>
        <v>0</v>
      </c>
      <c r="AU211" s="1">
        <f t="shared" si="57"/>
        <v>0</v>
      </c>
      <c r="AV211" s="1">
        <f t="shared" si="57"/>
        <v>2</v>
      </c>
      <c r="AW211" s="1">
        <f t="shared" si="57"/>
        <v>45</v>
      </c>
      <c r="AX211" s="1">
        <f t="shared" si="57"/>
        <v>0</v>
      </c>
      <c r="AY211" s="1" t="str">
        <f t="shared" si="58"/>
        <v/>
      </c>
      <c r="AZ211" s="1" t="str">
        <f t="shared" si="58"/>
        <v/>
      </c>
      <c r="BA211" s="1" t="str">
        <f t="shared" si="58"/>
        <v/>
      </c>
      <c r="BB211" s="1" t="str">
        <f t="shared" si="58"/>
        <v/>
      </c>
    </row>
    <row r="212" spans="1:54" x14ac:dyDescent="0.25">
      <c r="A212" s="1">
        <v>211</v>
      </c>
      <c r="B212" s="1">
        <v>2.0498193001999998</v>
      </c>
      <c r="C212" s="1">
        <v>2.0554891740999999</v>
      </c>
      <c r="D212" s="1">
        <v>2.0707794878999999</v>
      </c>
      <c r="E212" s="1">
        <v>2.0253298542999998</v>
      </c>
      <c r="R212" s="3"/>
      <c r="S212" s="2">
        <f t="shared" si="55"/>
        <v>2.311808999997389E-4</v>
      </c>
      <c r="T212" s="2">
        <f t="shared" si="55"/>
        <v>7.7071159999997363E-4</v>
      </c>
      <c r="U212" s="2">
        <f t="shared" si="55"/>
        <v>-1.5636100000104847E-5</v>
      </c>
      <c r="V212" s="2">
        <f t="shared" si="55"/>
        <v>2.9946249999968089E-4</v>
      </c>
      <c r="W212" s="3">
        <f>$W$2+$A212*(B$301-$W$2)/300</f>
        <v>2.0521052470186665</v>
      </c>
      <c r="X212" s="3">
        <f t="shared" si="59"/>
        <v>2.0558205483116669</v>
      </c>
      <c r="Y212" s="3">
        <f t="shared" si="59"/>
        <v>2.0532853135410001</v>
      </c>
      <c r="Z212" s="3">
        <f t="shared" si="59"/>
        <v>2.0593610240073335</v>
      </c>
      <c r="AA212" s="3">
        <f t="shared" si="52"/>
        <v>-2.2859468186666732E-3</v>
      </c>
      <c r="AB212" s="3">
        <f t="shared" si="52"/>
        <v>-3.3137421166706815E-4</v>
      </c>
      <c r="AC212" s="3">
        <f t="shared" si="52"/>
        <v>1.7494174358999803E-2</v>
      </c>
      <c r="AD212" s="3">
        <f t="shared" si="52"/>
        <v>-3.4031169707333664E-2</v>
      </c>
      <c r="AE212" s="3">
        <f t="shared" si="53"/>
        <v>2.2859468186666732E-3</v>
      </c>
      <c r="AF212" s="3">
        <f t="shared" si="53"/>
        <v>3.3137421166706815E-4</v>
      </c>
      <c r="AG212" s="3">
        <f t="shared" si="53"/>
        <v>1.7494174358999803E-2</v>
      </c>
      <c r="AH212" s="3">
        <f t="shared" si="53"/>
        <v>3.4031169707333664E-2</v>
      </c>
      <c r="AI212" s="3" t="str">
        <f t="shared" si="56"/>
        <v/>
      </c>
      <c r="AJ212" s="3" t="str">
        <f t="shared" si="56"/>
        <v/>
      </c>
      <c r="AK212" s="3" t="str">
        <f t="shared" si="56"/>
        <v/>
      </c>
      <c r="AL212" s="3" t="str">
        <f t="shared" si="56"/>
        <v/>
      </c>
      <c r="AM212" s="1">
        <f t="shared" si="54"/>
        <v>-2.2859468186666732E-3</v>
      </c>
      <c r="AN212" s="1">
        <f t="shared" si="54"/>
        <v>-3.3137421166706815E-4</v>
      </c>
      <c r="AO212" s="1" t="str">
        <f t="shared" si="54"/>
        <v/>
      </c>
      <c r="AP212" s="1">
        <f t="shared" si="54"/>
        <v>-3.4031169707333664E-2</v>
      </c>
      <c r="AQ212" s="2">
        <f>B212/MAX(B$2:B212)-1</f>
        <v>0</v>
      </c>
      <c r="AR212" s="2">
        <f>C212/MAX(C$2:C212)-1</f>
        <v>-1.2115703932780164E-5</v>
      </c>
      <c r="AS212" s="2">
        <f>D212/MAX(D$2:D212)-1</f>
        <v>-6.4666807342017574E-4</v>
      </c>
      <c r="AT212" s="2">
        <f>E212/MAX(E$2:E212)-1</f>
        <v>0</v>
      </c>
      <c r="AU212" s="1">
        <f t="shared" si="57"/>
        <v>0</v>
      </c>
      <c r="AV212" s="1">
        <f t="shared" si="57"/>
        <v>3</v>
      </c>
      <c r="AW212" s="1">
        <f t="shared" si="57"/>
        <v>46</v>
      </c>
      <c r="AX212" s="1">
        <f t="shared" si="57"/>
        <v>0</v>
      </c>
      <c r="AY212" s="1" t="str">
        <f t="shared" si="58"/>
        <v/>
      </c>
      <c r="AZ212" s="1">
        <f t="shared" si="58"/>
        <v>3</v>
      </c>
      <c r="BA212" s="1" t="str">
        <f t="shared" si="58"/>
        <v/>
      </c>
      <c r="BB212" s="1" t="str">
        <f t="shared" si="58"/>
        <v/>
      </c>
    </row>
    <row r="213" spans="1:54" x14ac:dyDescent="0.25">
      <c r="A213" s="1">
        <v>212</v>
      </c>
      <c r="B213" s="1">
        <v>2.0498670621000001</v>
      </c>
      <c r="C213" s="1">
        <v>2.0560125795999999</v>
      </c>
      <c r="D213" s="1">
        <v>2.0709607822999998</v>
      </c>
      <c r="E213" s="1">
        <v>2.0268600986999998</v>
      </c>
      <c r="R213" s="3"/>
      <c r="S213" s="2">
        <f t="shared" si="55"/>
        <v>4.7761900000331536E-5</v>
      </c>
      <c r="T213" s="2">
        <f t="shared" si="55"/>
        <v>5.2340550000007369E-4</v>
      </c>
      <c r="U213" s="2">
        <f t="shared" si="55"/>
        <v>1.8129439999992059E-4</v>
      </c>
      <c r="V213" s="2">
        <f t="shared" si="55"/>
        <v>1.530244400000047E-3</v>
      </c>
      <c r="W213" s="3">
        <f>$W$2+$A213*(B$301-$W$2)/300</f>
        <v>2.052352191317333</v>
      </c>
      <c r="X213" s="3">
        <f t="shared" si="59"/>
        <v>2.0560851006733336</v>
      </c>
      <c r="Y213" s="3">
        <f t="shared" si="59"/>
        <v>2.0535378505719999</v>
      </c>
      <c r="Z213" s="3">
        <f t="shared" si="59"/>
        <v>2.0596423558746668</v>
      </c>
      <c r="AA213" s="3">
        <f t="shared" si="52"/>
        <v>-2.4851292173329043E-3</v>
      </c>
      <c r="AB213" s="3">
        <f t="shared" si="52"/>
        <v>-7.2521073333664532E-5</v>
      </c>
      <c r="AC213" s="3">
        <f t="shared" si="52"/>
        <v>1.7422931727999913E-2</v>
      </c>
      <c r="AD213" s="3">
        <f t="shared" si="52"/>
        <v>-3.2782257174666984E-2</v>
      </c>
      <c r="AE213" s="3">
        <f t="shared" si="53"/>
        <v>2.4851292173329043E-3</v>
      </c>
      <c r="AF213" s="3">
        <f t="shared" si="53"/>
        <v>7.2521073333664532E-5</v>
      </c>
      <c r="AG213" s="3">
        <f t="shared" si="53"/>
        <v>1.7422931727999913E-2</v>
      </c>
      <c r="AH213" s="3">
        <f t="shared" si="53"/>
        <v>3.2782257174666984E-2</v>
      </c>
      <c r="AI213" s="3" t="str">
        <f t="shared" si="56"/>
        <v/>
      </c>
      <c r="AJ213" s="3" t="str">
        <f t="shared" si="56"/>
        <v/>
      </c>
      <c r="AK213" s="3" t="str">
        <f t="shared" si="56"/>
        <v/>
      </c>
      <c r="AL213" s="3" t="str">
        <f t="shared" si="56"/>
        <v/>
      </c>
      <c r="AM213" s="1">
        <f t="shared" si="54"/>
        <v>-2.4851292173329043E-3</v>
      </c>
      <c r="AN213" s="1">
        <f t="shared" si="54"/>
        <v>-7.2521073333664532E-5</v>
      </c>
      <c r="AO213" s="1" t="str">
        <f t="shared" si="54"/>
        <v/>
      </c>
      <c r="AP213" s="1">
        <f t="shared" si="54"/>
        <v>-3.2782257174666984E-2</v>
      </c>
      <c r="AQ213" s="2">
        <f>B213/MAX(B$2:B213)-1</f>
        <v>0</v>
      </c>
      <c r="AR213" s="2">
        <f>C213/MAX(C$2:C213)-1</f>
        <v>0</v>
      </c>
      <c r="AS213" s="2">
        <f>D213/MAX(D$2:D213)-1</f>
        <v>-5.591758204989139E-4</v>
      </c>
      <c r="AT213" s="2">
        <f>E213/MAX(E$2:E213)-1</f>
        <v>0</v>
      </c>
      <c r="AU213" s="1">
        <f t="shared" si="57"/>
        <v>0</v>
      </c>
      <c r="AV213" s="1">
        <f t="shared" si="57"/>
        <v>0</v>
      </c>
      <c r="AW213" s="1">
        <f t="shared" si="57"/>
        <v>47</v>
      </c>
      <c r="AX213" s="1">
        <f t="shared" si="57"/>
        <v>0</v>
      </c>
      <c r="AY213" s="1" t="str">
        <f t="shared" si="58"/>
        <v/>
      </c>
      <c r="AZ213" s="1" t="str">
        <f t="shared" si="58"/>
        <v/>
      </c>
      <c r="BA213" s="1" t="str">
        <f t="shared" si="58"/>
        <v/>
      </c>
      <c r="BB213" s="1" t="str">
        <f t="shared" si="58"/>
        <v/>
      </c>
    </row>
    <row r="214" spans="1:54" x14ac:dyDescent="0.25">
      <c r="A214" s="1">
        <v>213</v>
      </c>
      <c r="B214" s="1">
        <v>2.0500911899999998</v>
      </c>
      <c r="C214" s="1">
        <v>2.0563273660000001</v>
      </c>
      <c r="D214" s="1">
        <v>2.0709929199000001</v>
      </c>
      <c r="E214" s="1">
        <v>2.0285186279</v>
      </c>
      <c r="R214" s="3"/>
      <c r="S214" s="2">
        <f t="shared" si="55"/>
        <v>2.2412789999970428E-4</v>
      </c>
      <c r="T214" s="2">
        <f t="shared" si="55"/>
        <v>3.1478640000015545E-4</v>
      </c>
      <c r="U214" s="2">
        <f t="shared" si="55"/>
        <v>3.2137600000314848E-5</v>
      </c>
      <c r="V214" s="2">
        <f t="shared" si="55"/>
        <v>1.6585292000002028E-3</v>
      </c>
      <c r="W214" s="3">
        <f>$W$2+$A214*(B$301-$W$2)/300</f>
        <v>2.052599135616</v>
      </c>
      <c r="X214" s="3">
        <f t="shared" si="59"/>
        <v>2.0563496530350003</v>
      </c>
      <c r="Y214" s="3">
        <f t="shared" si="59"/>
        <v>2.0537903876030001</v>
      </c>
      <c r="Z214" s="3">
        <f t="shared" si="59"/>
        <v>2.0599236877420002</v>
      </c>
      <c r="AA214" s="3">
        <f t="shared" si="52"/>
        <v>-2.5079456160002067E-3</v>
      </c>
      <c r="AB214" s="3">
        <f t="shared" si="52"/>
        <v>-2.2287035000179145E-5</v>
      </c>
      <c r="AC214" s="3">
        <f t="shared" si="52"/>
        <v>1.7202532296999973E-2</v>
      </c>
      <c r="AD214" s="3">
        <f t="shared" si="52"/>
        <v>-3.1405059842000149E-2</v>
      </c>
      <c r="AE214" s="3">
        <f t="shared" si="53"/>
        <v>2.5079456160002067E-3</v>
      </c>
      <c r="AF214" s="3">
        <f t="shared" si="53"/>
        <v>2.2287035000179145E-5</v>
      </c>
      <c r="AG214" s="3">
        <f t="shared" si="53"/>
        <v>1.7202532296999973E-2</v>
      </c>
      <c r="AH214" s="3">
        <f t="shared" si="53"/>
        <v>3.1405059842000149E-2</v>
      </c>
      <c r="AI214" s="3" t="str">
        <f t="shared" si="56"/>
        <v/>
      </c>
      <c r="AJ214" s="3" t="str">
        <f t="shared" si="56"/>
        <v/>
      </c>
      <c r="AK214" s="3" t="str">
        <f t="shared" si="56"/>
        <v/>
      </c>
      <c r="AL214" s="3" t="str">
        <f t="shared" si="56"/>
        <v/>
      </c>
      <c r="AM214" s="1">
        <f t="shared" si="54"/>
        <v>-2.5079456160002067E-3</v>
      </c>
      <c r="AN214" s="1">
        <f t="shared" si="54"/>
        <v>-2.2287035000179145E-5</v>
      </c>
      <c r="AO214" s="1" t="str">
        <f t="shared" si="54"/>
        <v/>
      </c>
      <c r="AP214" s="1">
        <f t="shared" si="54"/>
        <v>-3.1405059842000149E-2</v>
      </c>
      <c r="AQ214" s="2">
        <f>B214/MAX(B$2:B214)-1</f>
        <v>0</v>
      </c>
      <c r="AR214" s="2">
        <f>C214/MAX(C$2:C214)-1</f>
        <v>0</v>
      </c>
      <c r="AS214" s="2">
        <f>D214/MAX(D$2:D214)-1</f>
        <v>-5.436662899920286E-4</v>
      </c>
      <c r="AT214" s="2">
        <f>E214/MAX(E$2:E214)-1</f>
        <v>0</v>
      </c>
      <c r="AU214" s="1">
        <f t="shared" si="57"/>
        <v>0</v>
      </c>
      <c r="AV214" s="1">
        <f t="shared" si="57"/>
        <v>0</v>
      </c>
      <c r="AW214" s="1">
        <f t="shared" si="57"/>
        <v>48</v>
      </c>
      <c r="AX214" s="1">
        <f t="shared" si="57"/>
        <v>0</v>
      </c>
      <c r="AY214" s="1" t="str">
        <f t="shared" si="58"/>
        <v/>
      </c>
      <c r="AZ214" s="1" t="str">
        <f t="shared" si="58"/>
        <v/>
      </c>
      <c r="BA214" s="1" t="str">
        <f t="shared" si="58"/>
        <v/>
      </c>
      <c r="BB214" s="1" t="str">
        <f t="shared" si="58"/>
        <v/>
      </c>
    </row>
    <row r="215" spans="1:54" x14ac:dyDescent="0.25">
      <c r="A215" s="1">
        <v>214</v>
      </c>
      <c r="B215" s="1">
        <v>2.0504771154000001</v>
      </c>
      <c r="C215" s="1">
        <v>2.0562508121</v>
      </c>
      <c r="D215" s="1">
        <v>2.0713208729999999</v>
      </c>
      <c r="E215" s="1">
        <v>2.0287923478000001</v>
      </c>
      <c r="R215" s="3"/>
      <c r="S215" s="2">
        <f t="shared" si="55"/>
        <v>3.8592540000026432E-4</v>
      </c>
      <c r="T215" s="2">
        <f t="shared" si="55"/>
        <v>-7.6553900000053687E-5</v>
      </c>
      <c r="U215" s="2">
        <f t="shared" si="55"/>
        <v>3.2795309999977817E-4</v>
      </c>
      <c r="V215" s="2">
        <f t="shared" si="55"/>
        <v>2.7371990000002455E-4</v>
      </c>
      <c r="W215" s="3">
        <f>$W$2+$A215*(B$301-$W$2)/300</f>
        <v>2.0528460799146666</v>
      </c>
      <c r="X215" s="3">
        <f t="shared" si="59"/>
        <v>2.056614205396667</v>
      </c>
      <c r="Y215" s="3">
        <f t="shared" si="59"/>
        <v>2.054042924634</v>
      </c>
      <c r="Z215" s="3">
        <f t="shared" si="59"/>
        <v>2.0602050196093336</v>
      </c>
      <c r="AA215" s="3">
        <f t="shared" si="52"/>
        <v>-2.368964514666505E-3</v>
      </c>
      <c r="AB215" s="3">
        <f t="shared" si="52"/>
        <v>-3.633932966669029E-4</v>
      </c>
      <c r="AC215" s="3">
        <f t="shared" si="52"/>
        <v>1.727794836599994E-2</v>
      </c>
      <c r="AD215" s="3">
        <f t="shared" si="52"/>
        <v>-3.1412671809333492E-2</v>
      </c>
      <c r="AE215" s="3">
        <f t="shared" si="53"/>
        <v>2.368964514666505E-3</v>
      </c>
      <c r="AF215" s="3">
        <f t="shared" si="53"/>
        <v>3.633932966669029E-4</v>
      </c>
      <c r="AG215" s="3">
        <f t="shared" si="53"/>
        <v>1.727794836599994E-2</v>
      </c>
      <c r="AH215" s="3">
        <f t="shared" si="53"/>
        <v>3.1412671809333492E-2</v>
      </c>
      <c r="AI215" s="3" t="str">
        <f t="shared" si="56"/>
        <v/>
      </c>
      <c r="AJ215" s="3" t="str">
        <f t="shared" si="56"/>
        <v/>
      </c>
      <c r="AK215" s="3" t="str">
        <f t="shared" si="56"/>
        <v/>
      </c>
      <c r="AL215" s="3" t="str">
        <f t="shared" si="56"/>
        <v/>
      </c>
      <c r="AM215" s="1">
        <f t="shared" si="54"/>
        <v>-2.368964514666505E-3</v>
      </c>
      <c r="AN215" s="1">
        <f t="shared" si="54"/>
        <v>-3.633932966669029E-4</v>
      </c>
      <c r="AO215" s="1" t="str">
        <f t="shared" si="54"/>
        <v/>
      </c>
      <c r="AP215" s="1">
        <f t="shared" si="54"/>
        <v>-3.1412671809333492E-2</v>
      </c>
      <c r="AQ215" s="2">
        <f>B215/MAX(B$2:B215)-1</f>
        <v>0</v>
      </c>
      <c r="AR215" s="2">
        <f>C215/MAX(C$2:C215)-1</f>
        <v>-3.7228459468963138E-5</v>
      </c>
      <c r="AS215" s="2">
        <f>D215/MAX(D$2:D215)-1</f>
        <v>-3.8539689186667392E-4</v>
      </c>
      <c r="AT215" s="2">
        <f>E215/MAX(E$2:E215)-1</f>
        <v>0</v>
      </c>
      <c r="AU215" s="1">
        <f t="shared" si="57"/>
        <v>0</v>
      </c>
      <c r="AV215" s="1">
        <f t="shared" si="57"/>
        <v>1</v>
      </c>
      <c r="AW215" s="1">
        <f t="shared" si="57"/>
        <v>49</v>
      </c>
      <c r="AX215" s="1">
        <f t="shared" si="57"/>
        <v>0</v>
      </c>
      <c r="AY215" s="1" t="str">
        <f t="shared" si="58"/>
        <v/>
      </c>
      <c r="AZ215" s="1">
        <f t="shared" si="58"/>
        <v>1</v>
      </c>
      <c r="BA215" s="1" t="str">
        <f t="shared" si="58"/>
        <v/>
      </c>
      <c r="BB215" s="1" t="str">
        <f t="shared" si="58"/>
        <v/>
      </c>
    </row>
    <row r="216" spans="1:54" x14ac:dyDescent="0.25">
      <c r="A216" s="1">
        <v>215</v>
      </c>
      <c r="B216" s="1">
        <v>2.050540287</v>
      </c>
      <c r="C216" s="1">
        <v>2.0567516830999999</v>
      </c>
      <c r="D216" s="1">
        <v>2.0713931331</v>
      </c>
      <c r="E216" s="1">
        <v>2.0297375388000001</v>
      </c>
      <c r="R216" s="3"/>
      <c r="S216" s="2">
        <f t="shared" si="55"/>
        <v>6.3171599999911621E-5</v>
      </c>
      <c r="T216" s="2">
        <f t="shared" si="55"/>
        <v>5.008709999998473E-4</v>
      </c>
      <c r="U216" s="2">
        <f t="shared" si="55"/>
        <v>7.226010000005445E-5</v>
      </c>
      <c r="V216" s="2">
        <f t="shared" si="55"/>
        <v>9.4519100000001188E-4</v>
      </c>
      <c r="W216" s="3">
        <f>$W$2+$A216*(B$301-$W$2)/300</f>
        <v>2.0530930242133332</v>
      </c>
      <c r="X216" s="3">
        <f t="shared" si="59"/>
        <v>2.0568787577583336</v>
      </c>
      <c r="Y216" s="3">
        <f t="shared" si="59"/>
        <v>2.0542954616650002</v>
      </c>
      <c r="Z216" s="3">
        <f t="shared" si="59"/>
        <v>2.0604863514766665</v>
      </c>
      <c r="AA216" s="3">
        <f t="shared" si="52"/>
        <v>-2.5527372133331561E-3</v>
      </c>
      <c r="AB216" s="3">
        <f t="shared" si="52"/>
        <v>-1.2707465833372567E-4</v>
      </c>
      <c r="AC216" s="3">
        <f t="shared" si="52"/>
        <v>1.7097671434999739E-2</v>
      </c>
      <c r="AD216" s="3">
        <f t="shared" si="52"/>
        <v>-3.0748812676666404E-2</v>
      </c>
      <c r="AE216" s="3">
        <f t="shared" si="53"/>
        <v>2.5527372133331561E-3</v>
      </c>
      <c r="AF216" s="3">
        <f t="shared" si="53"/>
        <v>1.2707465833372567E-4</v>
      </c>
      <c r="AG216" s="3">
        <f t="shared" si="53"/>
        <v>1.7097671434999739E-2</v>
      </c>
      <c r="AH216" s="3">
        <f t="shared" si="53"/>
        <v>3.0748812676666404E-2</v>
      </c>
      <c r="AI216" s="3" t="str">
        <f t="shared" si="56"/>
        <v/>
      </c>
      <c r="AJ216" s="3" t="str">
        <f t="shared" si="56"/>
        <v/>
      </c>
      <c r="AK216" s="3" t="str">
        <f t="shared" si="56"/>
        <v/>
      </c>
      <c r="AL216" s="3" t="str">
        <f t="shared" si="56"/>
        <v/>
      </c>
      <c r="AM216" s="1">
        <f t="shared" si="54"/>
        <v>-2.5527372133331561E-3</v>
      </c>
      <c r="AN216" s="1">
        <f t="shared" si="54"/>
        <v>-1.2707465833372567E-4</v>
      </c>
      <c r="AO216" s="1" t="str">
        <f t="shared" si="54"/>
        <v/>
      </c>
      <c r="AP216" s="1">
        <f t="shared" si="54"/>
        <v>-3.0748812676666404E-2</v>
      </c>
      <c r="AQ216" s="2">
        <f>B216/MAX(B$2:B216)-1</f>
        <v>0</v>
      </c>
      <c r="AR216" s="2">
        <f>C216/MAX(C$2:C216)-1</f>
        <v>0</v>
      </c>
      <c r="AS216" s="2">
        <f>D216/MAX(D$2:D216)-1</f>
        <v>-3.5052433681070916E-4</v>
      </c>
      <c r="AT216" s="2">
        <f>E216/MAX(E$2:E216)-1</f>
        <v>0</v>
      </c>
      <c r="AU216" s="1">
        <f t="shared" si="57"/>
        <v>0</v>
      </c>
      <c r="AV216" s="1">
        <f t="shared" si="57"/>
        <v>0</v>
      </c>
      <c r="AW216" s="1">
        <f t="shared" si="57"/>
        <v>50</v>
      </c>
      <c r="AX216" s="1">
        <f t="shared" si="57"/>
        <v>0</v>
      </c>
      <c r="AY216" s="1" t="str">
        <f t="shared" si="58"/>
        <v/>
      </c>
      <c r="AZ216" s="1" t="str">
        <f t="shared" si="58"/>
        <v/>
      </c>
      <c r="BA216" s="1" t="str">
        <f t="shared" si="58"/>
        <v/>
      </c>
      <c r="BB216" s="1" t="str">
        <f t="shared" si="58"/>
        <v/>
      </c>
    </row>
    <row r="217" spans="1:54" x14ac:dyDescent="0.25">
      <c r="A217" s="1">
        <v>216</v>
      </c>
      <c r="B217" s="1">
        <v>2.0507653121000002</v>
      </c>
      <c r="C217" s="1">
        <v>2.0570598257000001</v>
      </c>
      <c r="D217" s="1">
        <v>2.0714692665999999</v>
      </c>
      <c r="E217" s="1">
        <v>2.0313038131000001</v>
      </c>
      <c r="R217" s="3"/>
      <c r="S217" s="2">
        <f t="shared" si="55"/>
        <v>2.2502510000022014E-4</v>
      </c>
      <c r="T217" s="2">
        <f t="shared" si="55"/>
        <v>3.0814260000022742E-4</v>
      </c>
      <c r="U217" s="2">
        <f t="shared" si="55"/>
        <v>7.6133499999908594E-5</v>
      </c>
      <c r="V217" s="2">
        <f t="shared" si="55"/>
        <v>1.5662743000000034E-3</v>
      </c>
      <c r="W217" s="3">
        <f>$W$2+$A217*(B$301-$W$2)/300</f>
        <v>2.0533399685119997</v>
      </c>
      <c r="X217" s="3">
        <f t="shared" si="59"/>
        <v>2.0571433101200003</v>
      </c>
      <c r="Y217" s="3">
        <f t="shared" si="59"/>
        <v>2.054547998696</v>
      </c>
      <c r="Z217" s="3">
        <f t="shared" si="59"/>
        <v>2.0607676833439998</v>
      </c>
      <c r="AA217" s="3">
        <f t="shared" si="52"/>
        <v>-2.5746564119994986E-3</v>
      </c>
      <c r="AB217" s="3">
        <f t="shared" si="52"/>
        <v>-8.3484420000168313E-5</v>
      </c>
      <c r="AC217" s="3">
        <f t="shared" si="52"/>
        <v>1.6921267903999837E-2</v>
      </c>
      <c r="AD217" s="3">
        <f t="shared" si="52"/>
        <v>-2.9463870243999768E-2</v>
      </c>
      <c r="AE217" s="3">
        <f t="shared" si="53"/>
        <v>2.5746564119994986E-3</v>
      </c>
      <c r="AF217" s="3">
        <f t="shared" si="53"/>
        <v>8.3484420000168313E-5</v>
      </c>
      <c r="AG217" s="3">
        <f t="shared" si="53"/>
        <v>1.6921267903999837E-2</v>
      </c>
      <c r="AH217" s="3">
        <f t="shared" si="53"/>
        <v>2.9463870243999768E-2</v>
      </c>
      <c r="AI217" s="3" t="str">
        <f t="shared" si="56"/>
        <v/>
      </c>
      <c r="AJ217" s="3" t="str">
        <f t="shared" si="56"/>
        <v/>
      </c>
      <c r="AK217" s="3" t="str">
        <f t="shared" si="56"/>
        <v/>
      </c>
      <c r="AL217" s="3" t="str">
        <f t="shared" si="56"/>
        <v/>
      </c>
      <c r="AM217" s="1">
        <f t="shared" si="54"/>
        <v>-2.5746564119994986E-3</v>
      </c>
      <c r="AN217" s="1">
        <f t="shared" si="54"/>
        <v>-8.3484420000168313E-5</v>
      </c>
      <c r="AO217" s="1" t="str">
        <f t="shared" si="54"/>
        <v/>
      </c>
      <c r="AP217" s="1">
        <f t="shared" si="54"/>
        <v>-2.9463870243999768E-2</v>
      </c>
      <c r="AQ217" s="2">
        <f>B217/MAX(B$2:B217)-1</f>
        <v>0</v>
      </c>
      <c r="AR217" s="2">
        <f>C217/MAX(C$2:C217)-1</f>
        <v>0</v>
      </c>
      <c r="AS217" s="2">
        <f>D217/MAX(D$2:D217)-1</f>
        <v>-3.1378248798485942E-4</v>
      </c>
      <c r="AT217" s="2">
        <f>E217/MAX(E$2:E217)-1</f>
        <v>0</v>
      </c>
      <c r="AU217" s="1">
        <f t="shared" si="57"/>
        <v>0</v>
      </c>
      <c r="AV217" s="1">
        <f t="shared" si="57"/>
        <v>0</v>
      </c>
      <c r="AW217" s="1">
        <f t="shared" si="57"/>
        <v>51</v>
      </c>
      <c r="AX217" s="1">
        <f t="shared" si="57"/>
        <v>0</v>
      </c>
      <c r="AY217" s="1" t="str">
        <f t="shared" si="58"/>
        <v/>
      </c>
      <c r="AZ217" s="1" t="str">
        <f t="shared" si="58"/>
        <v/>
      </c>
      <c r="BA217" s="1" t="str">
        <f t="shared" si="58"/>
        <v/>
      </c>
      <c r="BB217" s="1" t="str">
        <f t="shared" si="58"/>
        <v/>
      </c>
    </row>
    <row r="218" spans="1:54" x14ac:dyDescent="0.25">
      <c r="A218" s="1">
        <v>217</v>
      </c>
      <c r="B218" s="1">
        <v>2.0508691089000002</v>
      </c>
      <c r="C218" s="1">
        <v>2.057898196</v>
      </c>
      <c r="D218" s="1">
        <v>2.0717795278</v>
      </c>
      <c r="E218" s="1">
        <v>2.0330220502</v>
      </c>
      <c r="R218" s="3"/>
      <c r="S218" s="2">
        <f t="shared" si="55"/>
        <v>1.0379679999994451E-4</v>
      </c>
      <c r="T218" s="2">
        <f t="shared" si="55"/>
        <v>8.3837029999989099E-4</v>
      </c>
      <c r="U218" s="2">
        <f t="shared" si="55"/>
        <v>3.1026120000010593E-4</v>
      </c>
      <c r="V218" s="2">
        <f t="shared" si="55"/>
        <v>1.7182370999999641E-3</v>
      </c>
      <c r="W218" s="3">
        <f>$W$2+$A218*(B$301-$W$2)/300</f>
        <v>2.0535869128106667</v>
      </c>
      <c r="X218" s="3">
        <f t="shared" si="59"/>
        <v>2.057407862481667</v>
      </c>
      <c r="Y218" s="3">
        <f t="shared" si="59"/>
        <v>2.0548005357270003</v>
      </c>
      <c r="Z218" s="3">
        <f t="shared" si="59"/>
        <v>2.0610490152113332</v>
      </c>
      <c r="AA218" s="3">
        <f t="shared" si="52"/>
        <v>-2.7178039106665608E-3</v>
      </c>
      <c r="AB218" s="3">
        <f t="shared" si="52"/>
        <v>4.9033351833305261E-4</v>
      </c>
      <c r="AC218" s="3">
        <f t="shared" si="52"/>
        <v>1.6978992072999688E-2</v>
      </c>
      <c r="AD218" s="3">
        <f t="shared" si="52"/>
        <v>-2.8026965011333171E-2</v>
      </c>
      <c r="AE218" s="3">
        <f t="shared" si="53"/>
        <v>2.7178039106665608E-3</v>
      </c>
      <c r="AF218" s="3">
        <f t="shared" si="53"/>
        <v>4.9033351833305261E-4</v>
      </c>
      <c r="AG218" s="3">
        <f t="shared" si="53"/>
        <v>1.6978992072999688E-2</v>
      </c>
      <c r="AH218" s="3">
        <f t="shared" si="53"/>
        <v>2.8026965011333171E-2</v>
      </c>
      <c r="AI218" s="3" t="str">
        <f t="shared" si="56"/>
        <v/>
      </c>
      <c r="AJ218" s="3">
        <f t="shared" si="56"/>
        <v>1</v>
      </c>
      <c r="AK218" s="3" t="str">
        <f t="shared" si="56"/>
        <v/>
      </c>
      <c r="AL218" s="3" t="str">
        <f t="shared" si="56"/>
        <v/>
      </c>
      <c r="AM218" s="1">
        <f t="shared" si="54"/>
        <v>-2.7178039106665608E-3</v>
      </c>
      <c r="AN218" s="1" t="str">
        <f t="shared" si="54"/>
        <v/>
      </c>
      <c r="AO218" s="1" t="str">
        <f t="shared" si="54"/>
        <v/>
      </c>
      <c r="AP218" s="1">
        <f t="shared" si="54"/>
        <v>-2.8026965011333171E-2</v>
      </c>
      <c r="AQ218" s="2">
        <f>B218/MAX(B$2:B218)-1</f>
        <v>0</v>
      </c>
      <c r="AR218" s="2">
        <f>C218/MAX(C$2:C218)-1</f>
        <v>0</v>
      </c>
      <c r="AS218" s="2">
        <f>D218/MAX(D$2:D218)-1</f>
        <v>-1.6405115937190295E-4</v>
      </c>
      <c r="AT218" s="2">
        <f>E218/MAX(E$2:E218)-1</f>
        <v>0</v>
      </c>
      <c r="AU218" s="1">
        <f t="shared" si="57"/>
        <v>0</v>
      </c>
      <c r="AV218" s="1">
        <f t="shared" si="57"/>
        <v>0</v>
      </c>
      <c r="AW218" s="1">
        <f t="shared" si="57"/>
        <v>52</v>
      </c>
      <c r="AX218" s="1">
        <f t="shared" si="57"/>
        <v>0</v>
      </c>
      <c r="AY218" s="1" t="str">
        <f t="shared" si="58"/>
        <v/>
      </c>
      <c r="AZ218" s="1" t="str">
        <f t="shared" si="58"/>
        <v/>
      </c>
      <c r="BA218" s="1" t="str">
        <f t="shared" si="58"/>
        <v/>
      </c>
      <c r="BB218" s="1" t="str">
        <f t="shared" si="58"/>
        <v/>
      </c>
    </row>
    <row r="219" spans="1:54" x14ac:dyDescent="0.25">
      <c r="A219" s="1">
        <v>218</v>
      </c>
      <c r="B219" s="1">
        <v>2.0512337661000002</v>
      </c>
      <c r="C219" s="1">
        <v>2.0590701230000001</v>
      </c>
      <c r="D219" s="1">
        <v>2.0716783448</v>
      </c>
      <c r="E219" s="1">
        <v>2.0350046967000002</v>
      </c>
      <c r="R219" s="3"/>
      <c r="S219" s="2">
        <f t="shared" si="55"/>
        <v>3.6465720000000701E-4</v>
      </c>
      <c r="T219" s="2">
        <f t="shared" si="55"/>
        <v>1.1719270000001281E-3</v>
      </c>
      <c r="U219" s="2">
        <f t="shared" si="55"/>
        <v>-1.0118299999994917E-4</v>
      </c>
      <c r="V219" s="2">
        <f t="shared" si="55"/>
        <v>1.9826465000001292E-3</v>
      </c>
      <c r="W219" s="3">
        <f>$W$2+$A219*(B$301-$W$2)/300</f>
        <v>2.0538338571093333</v>
      </c>
      <c r="X219" s="3">
        <f t="shared" si="59"/>
        <v>2.0576724148433336</v>
      </c>
      <c r="Y219" s="3">
        <f t="shared" si="59"/>
        <v>2.0550530727580001</v>
      </c>
      <c r="Z219" s="3">
        <f t="shared" si="59"/>
        <v>2.0613303470786666</v>
      </c>
      <c r="AA219" s="3">
        <f t="shared" si="52"/>
        <v>-2.6000910093331164E-3</v>
      </c>
      <c r="AB219" s="3">
        <f t="shared" si="52"/>
        <v>1.3977081566665106E-3</v>
      </c>
      <c r="AC219" s="3">
        <f t="shared" si="52"/>
        <v>1.6625272041999928E-2</v>
      </c>
      <c r="AD219" s="3">
        <f t="shared" si="52"/>
        <v>-2.632565037866641E-2</v>
      </c>
      <c r="AE219" s="3">
        <f t="shared" si="53"/>
        <v>2.6000910093331164E-3</v>
      </c>
      <c r="AF219" s="3">
        <f t="shared" si="53"/>
        <v>1.3977081566665106E-3</v>
      </c>
      <c r="AG219" s="3">
        <f t="shared" si="53"/>
        <v>1.6625272041999928E-2</v>
      </c>
      <c r="AH219" s="3">
        <f t="shared" si="53"/>
        <v>2.632565037866641E-2</v>
      </c>
      <c r="AI219" s="3" t="str">
        <f t="shared" si="56"/>
        <v/>
      </c>
      <c r="AJ219" s="3" t="str">
        <f t="shared" si="56"/>
        <v/>
      </c>
      <c r="AK219" s="3" t="str">
        <f t="shared" si="56"/>
        <v/>
      </c>
      <c r="AL219" s="3" t="str">
        <f t="shared" si="56"/>
        <v/>
      </c>
      <c r="AM219" s="1">
        <f t="shared" si="54"/>
        <v>-2.6000910093331164E-3</v>
      </c>
      <c r="AN219" s="1" t="str">
        <f t="shared" si="54"/>
        <v/>
      </c>
      <c r="AO219" s="1" t="str">
        <f t="shared" si="54"/>
        <v/>
      </c>
      <c r="AP219" s="1">
        <f t="shared" si="54"/>
        <v>-2.632565037866641E-2</v>
      </c>
      <c r="AQ219" s="2">
        <f>B219/MAX(B$2:B219)-1</f>
        <v>0</v>
      </c>
      <c r="AR219" s="2">
        <f>C219/MAX(C$2:C219)-1</f>
        <v>0</v>
      </c>
      <c r="AS219" s="2">
        <f>D219/MAX(D$2:D219)-1</f>
        <v>-2.1288183824197393E-4</v>
      </c>
      <c r="AT219" s="2">
        <f>E219/MAX(E$2:E219)-1</f>
        <v>0</v>
      </c>
      <c r="AU219" s="1">
        <f t="shared" si="57"/>
        <v>0</v>
      </c>
      <c r="AV219" s="1">
        <f t="shared" si="57"/>
        <v>0</v>
      </c>
      <c r="AW219" s="1">
        <f t="shared" si="57"/>
        <v>53</v>
      </c>
      <c r="AX219" s="1">
        <f t="shared" si="57"/>
        <v>0</v>
      </c>
      <c r="AY219" s="1" t="str">
        <f t="shared" si="58"/>
        <v/>
      </c>
      <c r="AZ219" s="1" t="str">
        <f t="shared" si="58"/>
        <v/>
      </c>
      <c r="BA219" s="1" t="str">
        <f t="shared" si="58"/>
        <v/>
      </c>
      <c r="BB219" s="1" t="str">
        <f t="shared" si="58"/>
        <v/>
      </c>
    </row>
    <row r="220" spans="1:54" x14ac:dyDescent="0.25">
      <c r="A220" s="1">
        <v>219</v>
      </c>
      <c r="B220" s="1">
        <v>2.0516664587999998</v>
      </c>
      <c r="C220" s="1">
        <v>2.0599507398000001</v>
      </c>
      <c r="D220" s="1">
        <v>2.0719411538000001</v>
      </c>
      <c r="E220" s="1">
        <v>2.0357204910000002</v>
      </c>
      <c r="R220" s="3"/>
      <c r="S220" s="2">
        <f t="shared" si="55"/>
        <v>4.3269269999957061E-4</v>
      </c>
      <c r="T220" s="2">
        <f t="shared" si="55"/>
        <v>8.806167999999559E-4</v>
      </c>
      <c r="U220" s="2">
        <f t="shared" si="55"/>
        <v>2.62809000000086E-4</v>
      </c>
      <c r="V220" s="2">
        <f t="shared" si="55"/>
        <v>7.1579430000001665E-4</v>
      </c>
      <c r="W220" s="3">
        <f>$W$2+$A220*(B$301-$W$2)/300</f>
        <v>2.0540808014079999</v>
      </c>
      <c r="X220" s="3">
        <f t="shared" si="59"/>
        <v>2.0579369672050003</v>
      </c>
      <c r="Y220" s="3">
        <f t="shared" si="59"/>
        <v>2.0553056097889999</v>
      </c>
      <c r="Z220" s="3">
        <f t="shared" si="59"/>
        <v>2.0616116789459999</v>
      </c>
      <c r="AA220" s="3">
        <f t="shared" si="52"/>
        <v>-2.4143426080001085E-3</v>
      </c>
      <c r="AB220" s="3">
        <f t="shared" si="52"/>
        <v>2.0137725949997964E-3</v>
      </c>
      <c r="AC220" s="3">
        <f t="shared" si="52"/>
        <v>1.6635544011000203E-2</v>
      </c>
      <c r="AD220" s="3">
        <f t="shared" si="52"/>
        <v>-2.5891187945999761E-2</v>
      </c>
      <c r="AE220" s="3">
        <f t="shared" si="53"/>
        <v>2.4143426080001085E-3</v>
      </c>
      <c r="AF220" s="3">
        <f t="shared" si="53"/>
        <v>2.0137725949997964E-3</v>
      </c>
      <c r="AG220" s="3">
        <f t="shared" si="53"/>
        <v>1.6635544011000203E-2</v>
      </c>
      <c r="AH220" s="3">
        <f t="shared" si="53"/>
        <v>2.5891187945999761E-2</v>
      </c>
      <c r="AI220" s="3" t="str">
        <f t="shared" si="56"/>
        <v/>
      </c>
      <c r="AJ220" s="3" t="str">
        <f t="shared" si="56"/>
        <v/>
      </c>
      <c r="AK220" s="3" t="str">
        <f t="shared" si="56"/>
        <v/>
      </c>
      <c r="AL220" s="3" t="str">
        <f t="shared" si="56"/>
        <v/>
      </c>
      <c r="AM220" s="1">
        <f t="shared" si="54"/>
        <v>-2.4143426080001085E-3</v>
      </c>
      <c r="AN220" s="1" t="str">
        <f t="shared" si="54"/>
        <v/>
      </c>
      <c r="AO220" s="1" t="str">
        <f t="shared" si="54"/>
        <v/>
      </c>
      <c r="AP220" s="1">
        <f t="shared" si="54"/>
        <v>-2.5891187945999761E-2</v>
      </c>
      <c r="AQ220" s="2">
        <f>B220/MAX(B$2:B220)-1</f>
        <v>0</v>
      </c>
      <c r="AR220" s="2">
        <f>C220/MAX(C$2:C220)-1</f>
        <v>0</v>
      </c>
      <c r="AS220" s="2">
        <f>D220/MAX(D$2:D220)-1</f>
        <v>-8.6050830235051556E-5</v>
      </c>
      <c r="AT220" s="2">
        <f>E220/MAX(E$2:E220)-1</f>
        <v>0</v>
      </c>
      <c r="AU220" s="1">
        <f t="shared" si="57"/>
        <v>0</v>
      </c>
      <c r="AV220" s="1">
        <f t="shared" si="57"/>
        <v>0</v>
      </c>
      <c r="AW220" s="1">
        <f t="shared" si="57"/>
        <v>54</v>
      </c>
      <c r="AX220" s="1">
        <f t="shared" si="57"/>
        <v>0</v>
      </c>
      <c r="AY220" s="1" t="str">
        <f t="shared" si="58"/>
        <v/>
      </c>
      <c r="AZ220" s="1" t="str">
        <f t="shared" si="58"/>
        <v/>
      </c>
      <c r="BA220" s="1" t="str">
        <f t="shared" si="58"/>
        <v/>
      </c>
      <c r="BB220" s="1" t="str">
        <f t="shared" si="58"/>
        <v/>
      </c>
    </row>
    <row r="221" spans="1:54" x14ac:dyDescent="0.25">
      <c r="A221" s="1">
        <v>220</v>
      </c>
      <c r="B221" s="1">
        <v>2.0519969021</v>
      </c>
      <c r="C221" s="1">
        <v>2.0605281210999999</v>
      </c>
      <c r="D221" s="1">
        <v>2.0715646477999998</v>
      </c>
      <c r="E221" s="1">
        <v>2.0365139245999999</v>
      </c>
      <c r="R221" s="3"/>
      <c r="S221" s="2">
        <f t="shared" si="55"/>
        <v>3.3044330000020494E-4</v>
      </c>
      <c r="T221" s="2">
        <f t="shared" si="55"/>
        <v>5.7738129999984622E-4</v>
      </c>
      <c r="U221" s="2">
        <f t="shared" si="55"/>
        <v>-3.7650600000027623E-4</v>
      </c>
      <c r="V221" s="2">
        <f t="shared" si="55"/>
        <v>7.9343359999972662E-4</v>
      </c>
      <c r="W221" s="3">
        <f>$W$2+$A221*(B$301-$W$2)/300</f>
        <v>2.0543277457066664</v>
      </c>
      <c r="X221" s="3">
        <f t="shared" si="59"/>
        <v>2.058201519566667</v>
      </c>
      <c r="Y221" s="3">
        <f t="shared" si="59"/>
        <v>2.0555581468200002</v>
      </c>
      <c r="Z221" s="3">
        <f t="shared" si="59"/>
        <v>2.0618930108133333</v>
      </c>
      <c r="AA221" s="3">
        <f t="shared" si="52"/>
        <v>-2.3308436066664662E-3</v>
      </c>
      <c r="AB221" s="3">
        <f t="shared" si="52"/>
        <v>2.3266015333329726E-3</v>
      </c>
      <c r="AC221" s="3">
        <f t="shared" si="52"/>
        <v>1.6006500979999672E-2</v>
      </c>
      <c r="AD221" s="3">
        <f t="shared" si="52"/>
        <v>-2.5379086213333402E-2</v>
      </c>
      <c r="AE221" s="3">
        <f t="shared" si="53"/>
        <v>2.3308436066664662E-3</v>
      </c>
      <c r="AF221" s="3">
        <f t="shared" si="53"/>
        <v>2.3266015333329726E-3</v>
      </c>
      <c r="AG221" s="3">
        <f t="shared" si="53"/>
        <v>1.6006500979999672E-2</v>
      </c>
      <c r="AH221" s="3">
        <f t="shared" si="53"/>
        <v>2.5379086213333402E-2</v>
      </c>
      <c r="AI221" s="3" t="str">
        <f t="shared" si="56"/>
        <v/>
      </c>
      <c r="AJ221" s="3" t="str">
        <f t="shared" si="56"/>
        <v/>
      </c>
      <c r="AK221" s="3" t="str">
        <f t="shared" si="56"/>
        <v/>
      </c>
      <c r="AL221" s="3" t="str">
        <f t="shared" si="56"/>
        <v/>
      </c>
      <c r="AM221" s="1">
        <f t="shared" si="54"/>
        <v>-2.3308436066664662E-3</v>
      </c>
      <c r="AN221" s="1" t="str">
        <f t="shared" si="54"/>
        <v/>
      </c>
      <c r="AO221" s="1" t="str">
        <f t="shared" si="54"/>
        <v/>
      </c>
      <c r="AP221" s="1">
        <f t="shared" si="54"/>
        <v>-2.5379086213333402E-2</v>
      </c>
      <c r="AQ221" s="2">
        <f>B221/MAX(B$2:B221)-1</f>
        <v>0</v>
      </c>
      <c r="AR221" s="2">
        <f>C221/MAX(C$2:C221)-1</f>
        <v>0</v>
      </c>
      <c r="AS221" s="2">
        <f>D221/MAX(D$2:D221)-1</f>
        <v>-2.6775174420934356E-4</v>
      </c>
      <c r="AT221" s="2">
        <f>E221/MAX(E$2:E221)-1</f>
        <v>0</v>
      </c>
      <c r="AU221" s="1">
        <f t="shared" si="57"/>
        <v>0</v>
      </c>
      <c r="AV221" s="1">
        <f t="shared" si="57"/>
        <v>0</v>
      </c>
      <c r="AW221" s="1">
        <f t="shared" si="57"/>
        <v>55</v>
      </c>
      <c r="AX221" s="1">
        <f t="shared" si="57"/>
        <v>0</v>
      </c>
      <c r="AY221" s="1" t="str">
        <f t="shared" si="58"/>
        <v/>
      </c>
      <c r="AZ221" s="1" t="str">
        <f t="shared" si="58"/>
        <v/>
      </c>
      <c r="BA221" s="1" t="str">
        <f t="shared" si="58"/>
        <v/>
      </c>
      <c r="BB221" s="1" t="str">
        <f t="shared" si="58"/>
        <v/>
      </c>
    </row>
    <row r="222" spans="1:54" x14ac:dyDescent="0.25">
      <c r="A222" s="1">
        <v>221</v>
      </c>
      <c r="B222" s="1">
        <v>2.0522911531000001</v>
      </c>
      <c r="C222" s="1">
        <v>2.0610332125999999</v>
      </c>
      <c r="D222" s="1">
        <v>2.0720473566000002</v>
      </c>
      <c r="E222" s="1">
        <v>2.0377774887999998</v>
      </c>
      <c r="R222" s="3"/>
      <c r="S222" s="2">
        <f t="shared" si="55"/>
        <v>2.9425100000013416E-4</v>
      </c>
      <c r="T222" s="2">
        <f t="shared" si="55"/>
        <v>5.0509149999999892E-4</v>
      </c>
      <c r="U222" s="2">
        <f t="shared" si="55"/>
        <v>4.8270880000034211E-4</v>
      </c>
      <c r="V222" s="2">
        <f t="shared" si="55"/>
        <v>1.2635641999998448E-3</v>
      </c>
      <c r="W222" s="3">
        <f>$W$2+$A222*(B$301-$W$2)/300</f>
        <v>2.0545746900053334</v>
      </c>
      <c r="X222" s="3">
        <f t="shared" si="59"/>
        <v>2.0584660719283336</v>
      </c>
      <c r="Y222" s="3">
        <f t="shared" si="59"/>
        <v>2.055810683851</v>
      </c>
      <c r="Z222" s="3">
        <f t="shared" si="59"/>
        <v>2.0621743426806667</v>
      </c>
      <c r="AA222" s="3">
        <f t="shared" si="52"/>
        <v>-2.2835369053333388E-3</v>
      </c>
      <c r="AB222" s="3">
        <f t="shared" si="52"/>
        <v>2.5671406716663014E-3</v>
      </c>
      <c r="AC222" s="3">
        <f t="shared" si="52"/>
        <v>1.6236672749000203E-2</v>
      </c>
      <c r="AD222" s="3">
        <f t="shared" si="52"/>
        <v>-2.4396853880666924E-2</v>
      </c>
      <c r="AE222" s="3">
        <f t="shared" si="53"/>
        <v>2.2835369053333388E-3</v>
      </c>
      <c r="AF222" s="3">
        <f t="shared" si="53"/>
        <v>2.5671406716663014E-3</v>
      </c>
      <c r="AG222" s="3">
        <f t="shared" si="53"/>
        <v>1.6236672749000203E-2</v>
      </c>
      <c r="AH222" s="3">
        <f t="shared" si="53"/>
        <v>2.4396853880666924E-2</v>
      </c>
      <c r="AI222" s="3" t="str">
        <f t="shared" si="56"/>
        <v/>
      </c>
      <c r="AJ222" s="3" t="str">
        <f t="shared" si="56"/>
        <v/>
      </c>
      <c r="AK222" s="3" t="str">
        <f t="shared" si="56"/>
        <v/>
      </c>
      <c r="AL222" s="3" t="str">
        <f t="shared" si="56"/>
        <v/>
      </c>
      <c r="AM222" s="1">
        <f t="shared" si="54"/>
        <v>-2.2835369053333388E-3</v>
      </c>
      <c r="AN222" s="1" t="str">
        <f t="shared" si="54"/>
        <v/>
      </c>
      <c r="AO222" s="1" t="str">
        <f t="shared" si="54"/>
        <v/>
      </c>
      <c r="AP222" s="1">
        <f t="shared" si="54"/>
        <v>-2.4396853880666924E-2</v>
      </c>
      <c r="AQ222" s="2">
        <f>B222/MAX(B$2:B222)-1</f>
        <v>0</v>
      </c>
      <c r="AR222" s="2">
        <f>C222/MAX(C$2:C222)-1</f>
        <v>0</v>
      </c>
      <c r="AS222" s="2">
        <f>D222/MAX(D$2:D222)-1</f>
        <v>-3.4797607639358574E-5</v>
      </c>
      <c r="AT222" s="2">
        <f>E222/MAX(E$2:E222)-1</f>
        <v>0</v>
      </c>
      <c r="AU222" s="1">
        <f t="shared" si="57"/>
        <v>0</v>
      </c>
      <c r="AV222" s="1">
        <f t="shared" si="57"/>
        <v>0</v>
      </c>
      <c r="AW222" s="1">
        <f t="shared" si="57"/>
        <v>56</v>
      </c>
      <c r="AX222" s="1">
        <f t="shared" si="57"/>
        <v>0</v>
      </c>
      <c r="AY222" s="1" t="str">
        <f t="shared" si="58"/>
        <v/>
      </c>
      <c r="AZ222" s="1" t="str">
        <f t="shared" si="58"/>
        <v/>
      </c>
      <c r="BA222" s="1" t="str">
        <f t="shared" si="58"/>
        <v/>
      </c>
      <c r="BB222" s="1" t="str">
        <f t="shared" si="58"/>
        <v/>
      </c>
    </row>
    <row r="223" spans="1:54" x14ac:dyDescent="0.25">
      <c r="A223" s="1">
        <v>222</v>
      </c>
      <c r="B223" s="1">
        <v>2.0526661001000002</v>
      </c>
      <c r="C223" s="1">
        <v>2.0613526119999999</v>
      </c>
      <c r="D223" s="1">
        <v>2.0719092729000002</v>
      </c>
      <c r="E223" s="1">
        <v>2.0385421245000002</v>
      </c>
      <c r="R223" s="3"/>
      <c r="S223" s="2">
        <f t="shared" si="55"/>
        <v>3.7494700000006986E-4</v>
      </c>
      <c r="T223" s="2">
        <f t="shared" si="55"/>
        <v>3.1939939999992006E-4</v>
      </c>
      <c r="U223" s="2">
        <f t="shared" si="55"/>
        <v>-1.3808370000001347E-4</v>
      </c>
      <c r="V223" s="2">
        <f t="shared" si="55"/>
        <v>7.6463570000040448E-4</v>
      </c>
      <c r="W223" s="3">
        <f>$W$2+$A223*(B$301-$W$2)/300</f>
        <v>2.054821634304</v>
      </c>
      <c r="X223" s="3">
        <f t="shared" si="59"/>
        <v>2.0587306242900003</v>
      </c>
      <c r="Y223" s="3">
        <f t="shared" si="59"/>
        <v>2.0560632208820002</v>
      </c>
      <c r="Z223" s="3">
        <f t="shared" si="59"/>
        <v>2.0624556745480001</v>
      </c>
      <c r="AA223" s="3">
        <f t="shared" si="52"/>
        <v>-2.1555342039998315E-3</v>
      </c>
      <c r="AB223" s="3">
        <f t="shared" si="52"/>
        <v>2.6219877099995514E-3</v>
      </c>
      <c r="AC223" s="3">
        <f t="shared" si="52"/>
        <v>1.5846052017999934E-2</v>
      </c>
      <c r="AD223" s="3">
        <f t="shared" si="52"/>
        <v>-2.3913550047999887E-2</v>
      </c>
      <c r="AE223" s="3">
        <f t="shared" si="53"/>
        <v>2.1555342039998315E-3</v>
      </c>
      <c r="AF223" s="3">
        <f t="shared" si="53"/>
        <v>2.6219877099995514E-3</v>
      </c>
      <c r="AG223" s="3">
        <f t="shared" si="53"/>
        <v>1.5846052017999934E-2</v>
      </c>
      <c r="AH223" s="3">
        <f t="shared" si="53"/>
        <v>2.3913550047999887E-2</v>
      </c>
      <c r="AI223" s="3" t="str">
        <f t="shared" si="56"/>
        <v/>
      </c>
      <c r="AJ223" s="3" t="str">
        <f t="shared" si="56"/>
        <v/>
      </c>
      <c r="AK223" s="3" t="str">
        <f t="shared" si="56"/>
        <v/>
      </c>
      <c r="AL223" s="3" t="str">
        <f t="shared" si="56"/>
        <v/>
      </c>
      <c r="AM223" s="1">
        <f t="shared" si="54"/>
        <v>-2.1555342039998315E-3</v>
      </c>
      <c r="AN223" s="1" t="str">
        <f t="shared" si="54"/>
        <v/>
      </c>
      <c r="AO223" s="1" t="str">
        <f t="shared" si="54"/>
        <v/>
      </c>
      <c r="AP223" s="1">
        <f t="shared" si="54"/>
        <v>-2.3913550047999887E-2</v>
      </c>
      <c r="AQ223" s="2">
        <f>B223/MAX(B$2:B223)-1</f>
        <v>0</v>
      </c>
      <c r="AR223" s="2">
        <f>C223/MAX(C$2:C223)-1</f>
        <v>0</v>
      </c>
      <c r="AS223" s="2">
        <f>D223/MAX(D$2:D223)-1</f>
        <v>-1.0143647792282273E-4</v>
      </c>
      <c r="AT223" s="2">
        <f>E223/MAX(E$2:E223)-1</f>
        <v>0</v>
      </c>
      <c r="AU223" s="1">
        <f t="shared" si="57"/>
        <v>0</v>
      </c>
      <c r="AV223" s="1">
        <f t="shared" si="57"/>
        <v>0</v>
      </c>
      <c r="AW223" s="1">
        <f t="shared" si="57"/>
        <v>57</v>
      </c>
      <c r="AX223" s="1">
        <f t="shared" si="57"/>
        <v>0</v>
      </c>
      <c r="AY223" s="1" t="str">
        <f t="shared" si="58"/>
        <v/>
      </c>
      <c r="AZ223" s="1" t="str">
        <f t="shared" si="58"/>
        <v/>
      </c>
      <c r="BA223" s="1" t="str">
        <f t="shared" si="58"/>
        <v/>
      </c>
      <c r="BB223" s="1" t="str">
        <f t="shared" si="58"/>
        <v/>
      </c>
    </row>
    <row r="224" spans="1:54" x14ac:dyDescent="0.25">
      <c r="A224" s="1">
        <v>223</v>
      </c>
      <c r="B224" s="1">
        <v>2.0526358377</v>
      </c>
      <c r="C224" s="1">
        <v>2.0608995656999998</v>
      </c>
      <c r="D224" s="1">
        <v>2.071638036</v>
      </c>
      <c r="E224" s="1">
        <v>2.0391679588000002</v>
      </c>
      <c r="R224" s="3"/>
      <c r="S224" s="2">
        <f t="shared" si="55"/>
        <v>-3.0262400000147238E-5</v>
      </c>
      <c r="T224" s="2">
        <f t="shared" si="55"/>
        <v>-4.5304630000009283E-4</v>
      </c>
      <c r="U224" s="2">
        <f t="shared" si="55"/>
        <v>-2.7123690000019351E-4</v>
      </c>
      <c r="V224" s="2">
        <f t="shared" si="55"/>
        <v>6.2583430000007212E-4</v>
      </c>
      <c r="W224" s="3">
        <f>$W$2+$A224*(B$301-$W$2)/300</f>
        <v>2.0550685786026666</v>
      </c>
      <c r="X224" s="3">
        <f t="shared" si="59"/>
        <v>2.058995176651667</v>
      </c>
      <c r="Y224" s="3">
        <f t="shared" si="59"/>
        <v>2.056315757913</v>
      </c>
      <c r="Z224" s="3">
        <f t="shared" si="59"/>
        <v>2.0627370064153334</v>
      </c>
      <c r="AA224" s="3">
        <f t="shared" si="52"/>
        <v>-2.4327409026665414E-3</v>
      </c>
      <c r="AB224" s="3">
        <f t="shared" si="52"/>
        <v>1.9043890483327885E-3</v>
      </c>
      <c r="AC224" s="3">
        <f t="shared" si="52"/>
        <v>1.532227808699993E-2</v>
      </c>
      <c r="AD224" s="3">
        <f t="shared" si="52"/>
        <v>-2.3569047615333183E-2</v>
      </c>
      <c r="AE224" s="3">
        <f t="shared" si="53"/>
        <v>2.4327409026665414E-3</v>
      </c>
      <c r="AF224" s="3">
        <f t="shared" si="53"/>
        <v>1.9043890483327885E-3</v>
      </c>
      <c r="AG224" s="3">
        <f t="shared" si="53"/>
        <v>1.532227808699993E-2</v>
      </c>
      <c r="AH224" s="3">
        <f t="shared" si="53"/>
        <v>2.3569047615333183E-2</v>
      </c>
      <c r="AI224" s="3" t="str">
        <f t="shared" si="56"/>
        <v/>
      </c>
      <c r="AJ224" s="3" t="str">
        <f t="shared" si="56"/>
        <v/>
      </c>
      <c r="AK224" s="3" t="str">
        <f t="shared" si="56"/>
        <v/>
      </c>
      <c r="AL224" s="3" t="str">
        <f t="shared" si="56"/>
        <v/>
      </c>
      <c r="AM224" s="1">
        <f t="shared" si="54"/>
        <v>-2.4327409026665414E-3</v>
      </c>
      <c r="AN224" s="1" t="str">
        <f t="shared" si="54"/>
        <v/>
      </c>
      <c r="AO224" s="1" t="str">
        <f t="shared" si="54"/>
        <v/>
      </c>
      <c r="AP224" s="1">
        <f t="shared" si="54"/>
        <v>-2.3569047615333183E-2</v>
      </c>
      <c r="AQ224" s="2">
        <f>B224/MAX(B$2:B224)-1</f>
        <v>-1.4742972565651158E-5</v>
      </c>
      <c r="AR224" s="2">
        <f>C224/MAX(C$2:C224)-1</f>
        <v>-2.1978107838649397E-4</v>
      </c>
      <c r="AS224" s="2">
        <f>D224/MAX(D$2:D224)-1</f>
        <v>-2.3233477073492104E-4</v>
      </c>
      <c r="AT224" s="2">
        <f>E224/MAX(E$2:E224)-1</f>
        <v>0</v>
      </c>
      <c r="AU224" s="1">
        <f t="shared" si="57"/>
        <v>1</v>
      </c>
      <c r="AV224" s="1">
        <f t="shared" si="57"/>
        <v>1</v>
      </c>
      <c r="AW224" s="1">
        <f t="shared" si="57"/>
        <v>58</v>
      </c>
      <c r="AX224" s="1">
        <f t="shared" si="57"/>
        <v>0</v>
      </c>
      <c r="AY224" s="1">
        <f t="shared" si="58"/>
        <v>1</v>
      </c>
      <c r="AZ224" s="1" t="str">
        <f t="shared" si="58"/>
        <v/>
      </c>
      <c r="BA224" s="1" t="str">
        <f t="shared" si="58"/>
        <v/>
      </c>
      <c r="BB224" s="1" t="str">
        <f t="shared" si="58"/>
        <v/>
      </c>
    </row>
    <row r="225" spans="1:54" x14ac:dyDescent="0.25">
      <c r="A225" s="1">
        <v>224</v>
      </c>
      <c r="B225" s="1">
        <v>2.052947633</v>
      </c>
      <c r="C225" s="1">
        <v>2.0612682750999998</v>
      </c>
      <c r="D225" s="1">
        <v>2.0720747058</v>
      </c>
      <c r="E225" s="1">
        <v>2.0402234322999999</v>
      </c>
      <c r="R225" s="3"/>
      <c r="S225" s="2">
        <f t="shared" si="55"/>
        <v>3.1179530000002842E-4</v>
      </c>
      <c r="T225" s="2">
        <f t="shared" si="55"/>
        <v>3.6870940000000019E-4</v>
      </c>
      <c r="U225" s="2">
        <f t="shared" si="55"/>
        <v>4.3666980000001132E-4</v>
      </c>
      <c r="V225" s="2">
        <f t="shared" si="55"/>
        <v>1.0554734999996818E-3</v>
      </c>
      <c r="W225" s="3">
        <f>$W$2+$A225*(B$301-$W$2)/300</f>
        <v>2.0553155229013331</v>
      </c>
      <c r="X225" s="3">
        <f t="shared" si="59"/>
        <v>2.0592597290133332</v>
      </c>
      <c r="Y225" s="3">
        <f t="shared" si="59"/>
        <v>2.0565682949440003</v>
      </c>
      <c r="Z225" s="3">
        <f t="shared" si="59"/>
        <v>2.0630183382826668</v>
      </c>
      <c r="AA225" s="3">
        <f t="shared" si="52"/>
        <v>-2.3678899013330756E-3</v>
      </c>
      <c r="AB225" s="3">
        <f t="shared" si="52"/>
        <v>2.0085460866665628E-3</v>
      </c>
      <c r="AC225" s="3">
        <f t="shared" si="52"/>
        <v>1.5506410855999686E-2</v>
      </c>
      <c r="AD225" s="3">
        <f t="shared" si="52"/>
        <v>-2.2794905982666869E-2</v>
      </c>
      <c r="AE225" s="3">
        <f t="shared" si="53"/>
        <v>2.3678899013330756E-3</v>
      </c>
      <c r="AF225" s="3">
        <f t="shared" si="53"/>
        <v>2.0085460866665628E-3</v>
      </c>
      <c r="AG225" s="3">
        <f t="shared" si="53"/>
        <v>1.5506410855999686E-2</v>
      </c>
      <c r="AH225" s="3">
        <f t="shared" si="53"/>
        <v>2.2794905982666869E-2</v>
      </c>
      <c r="AI225" s="3" t="str">
        <f t="shared" si="56"/>
        <v/>
      </c>
      <c r="AJ225" s="3" t="str">
        <f t="shared" si="56"/>
        <v/>
      </c>
      <c r="AK225" s="3" t="str">
        <f t="shared" si="56"/>
        <v/>
      </c>
      <c r="AL225" s="3" t="str">
        <f t="shared" si="56"/>
        <v/>
      </c>
      <c r="AM225" s="1">
        <f t="shared" si="54"/>
        <v>-2.3678899013330756E-3</v>
      </c>
      <c r="AN225" s="1" t="str">
        <f t="shared" si="54"/>
        <v/>
      </c>
      <c r="AO225" s="1" t="str">
        <f t="shared" si="54"/>
        <v/>
      </c>
      <c r="AP225" s="1">
        <f t="shared" si="54"/>
        <v>-2.2794905982666869E-2</v>
      </c>
      <c r="AQ225" s="2">
        <f>B225/MAX(B$2:B225)-1</f>
        <v>0</v>
      </c>
      <c r="AR225" s="2">
        <f>C225/MAX(C$2:C225)-1</f>
        <v>-4.0913378676288303E-5</v>
      </c>
      <c r="AS225" s="2">
        <f>D225/MAX(D$2:D225)-1</f>
        <v>-2.1598947760326226E-5</v>
      </c>
      <c r="AT225" s="2">
        <f>E225/MAX(E$2:E225)-1</f>
        <v>0</v>
      </c>
      <c r="AU225" s="1">
        <f t="shared" si="57"/>
        <v>0</v>
      </c>
      <c r="AV225" s="1">
        <f t="shared" si="57"/>
        <v>2</v>
      </c>
      <c r="AW225" s="1">
        <f t="shared" si="57"/>
        <v>59</v>
      </c>
      <c r="AX225" s="1">
        <f t="shared" si="57"/>
        <v>0</v>
      </c>
      <c r="AY225" s="1" t="str">
        <f t="shared" si="58"/>
        <v/>
      </c>
      <c r="AZ225" s="1">
        <f t="shared" si="58"/>
        <v>2</v>
      </c>
      <c r="BA225" s="1">
        <f t="shared" si="58"/>
        <v>59</v>
      </c>
      <c r="BB225" s="1" t="str">
        <f t="shared" si="58"/>
        <v/>
      </c>
    </row>
    <row r="226" spans="1:54" x14ac:dyDescent="0.25">
      <c r="A226" s="1">
        <v>225</v>
      </c>
      <c r="B226" s="1">
        <v>2.0534632579999998</v>
      </c>
      <c r="C226" s="1">
        <v>2.0615383617999998</v>
      </c>
      <c r="D226" s="1">
        <v>2.0721744538999998</v>
      </c>
      <c r="E226" s="1">
        <v>2.0416775127000002</v>
      </c>
      <c r="R226" s="3"/>
      <c r="S226" s="2">
        <f t="shared" si="55"/>
        <v>5.156249999997975E-4</v>
      </c>
      <c r="T226" s="2">
        <f t="shared" si="55"/>
        <v>2.7008670000006063E-4</v>
      </c>
      <c r="U226" s="2">
        <f t="shared" si="55"/>
        <v>9.9748099999796835E-5</v>
      </c>
      <c r="V226" s="2">
        <f t="shared" si="55"/>
        <v>1.4540804000002794E-3</v>
      </c>
      <c r="W226" s="3">
        <f>$W$2+$A226*(B$301-$W$2)/300</f>
        <v>2.0555624671999997</v>
      </c>
      <c r="X226" s="3">
        <f t="shared" si="59"/>
        <v>2.0595242813750003</v>
      </c>
      <c r="Y226" s="3">
        <f t="shared" si="59"/>
        <v>2.0568208319750001</v>
      </c>
      <c r="Z226" s="3">
        <f t="shared" si="59"/>
        <v>2.0632996701500002</v>
      </c>
      <c r="AA226" s="3">
        <f t="shared" si="52"/>
        <v>-2.0992091999998408E-3</v>
      </c>
      <c r="AB226" s="3">
        <f t="shared" si="52"/>
        <v>2.0140804249995092E-3</v>
      </c>
      <c r="AC226" s="3">
        <f t="shared" si="52"/>
        <v>1.5353621924999672E-2</v>
      </c>
      <c r="AD226" s="3">
        <f t="shared" si="52"/>
        <v>-2.1622157449999957E-2</v>
      </c>
      <c r="AE226" s="3">
        <f t="shared" si="53"/>
        <v>2.0992091999998408E-3</v>
      </c>
      <c r="AF226" s="3">
        <f t="shared" si="53"/>
        <v>2.0140804249995092E-3</v>
      </c>
      <c r="AG226" s="3">
        <f t="shared" si="53"/>
        <v>1.5353621924999672E-2</v>
      </c>
      <c r="AH226" s="3">
        <f t="shared" si="53"/>
        <v>2.1622157449999957E-2</v>
      </c>
      <c r="AI226" s="3" t="str">
        <f t="shared" si="56"/>
        <v/>
      </c>
      <c r="AJ226" s="3" t="str">
        <f t="shared" si="56"/>
        <v/>
      </c>
      <c r="AK226" s="3" t="str">
        <f t="shared" si="56"/>
        <v/>
      </c>
      <c r="AL226" s="3" t="str">
        <f t="shared" si="56"/>
        <v/>
      </c>
      <c r="AM226" s="1">
        <f t="shared" si="54"/>
        <v>-2.0992091999998408E-3</v>
      </c>
      <c r="AN226" s="1" t="str">
        <f t="shared" si="54"/>
        <v/>
      </c>
      <c r="AO226" s="1" t="str">
        <f t="shared" si="54"/>
        <v/>
      </c>
      <c r="AP226" s="1">
        <f t="shared" si="54"/>
        <v>-2.1622157449999957E-2</v>
      </c>
      <c r="AQ226" s="2">
        <f>B226/MAX(B$2:B226)-1</f>
        <v>0</v>
      </c>
      <c r="AR226" s="2">
        <f>C226/MAX(C$2:C226)-1</f>
        <v>0</v>
      </c>
      <c r="AS226" s="2">
        <f>D226/MAX(D$2:D226)-1</f>
        <v>0</v>
      </c>
      <c r="AT226" s="2">
        <f>E226/MAX(E$2:E226)-1</f>
        <v>0</v>
      </c>
      <c r="AU226" s="1">
        <f t="shared" si="57"/>
        <v>0</v>
      </c>
      <c r="AV226" s="1">
        <f t="shared" si="57"/>
        <v>0</v>
      </c>
      <c r="AW226" s="1">
        <f t="shared" si="57"/>
        <v>0</v>
      </c>
      <c r="AX226" s="1">
        <f t="shared" si="57"/>
        <v>0</v>
      </c>
      <c r="AY226" s="1" t="str">
        <f t="shared" si="58"/>
        <v/>
      </c>
      <c r="AZ226" s="1" t="str">
        <f t="shared" si="58"/>
        <v/>
      </c>
      <c r="BA226" s="1" t="str">
        <f t="shared" si="58"/>
        <v/>
      </c>
      <c r="BB226" s="1" t="str">
        <f t="shared" si="58"/>
        <v/>
      </c>
    </row>
    <row r="227" spans="1:54" x14ac:dyDescent="0.25">
      <c r="A227" s="1">
        <v>226</v>
      </c>
      <c r="B227" s="1">
        <v>2.0537317295999999</v>
      </c>
      <c r="C227" s="1">
        <v>2.0606026658999999</v>
      </c>
      <c r="D227" s="1">
        <v>2.0721731736</v>
      </c>
      <c r="E227" s="1">
        <v>2.0436434091</v>
      </c>
      <c r="R227" s="3"/>
      <c r="S227" s="2">
        <f t="shared" si="55"/>
        <v>2.6847160000009751E-4</v>
      </c>
      <c r="T227" s="2">
        <f t="shared" si="55"/>
        <v>-9.356958999999776E-4</v>
      </c>
      <c r="U227" s="2">
        <f t="shared" si="55"/>
        <v>-1.2802999997951758E-6</v>
      </c>
      <c r="V227" s="2">
        <f t="shared" si="55"/>
        <v>1.9658963999997781E-3</v>
      </c>
      <c r="W227" s="3">
        <f>$W$2+$A227*(B$301-$W$2)/300</f>
        <v>2.0558094114986667</v>
      </c>
      <c r="X227" s="3">
        <f t="shared" si="59"/>
        <v>2.0597888337366665</v>
      </c>
      <c r="Y227" s="3">
        <f t="shared" si="59"/>
        <v>2.0570733690059999</v>
      </c>
      <c r="Z227" s="3">
        <f t="shared" si="59"/>
        <v>2.0635810020173335</v>
      </c>
      <c r="AA227" s="3">
        <f t="shared" si="52"/>
        <v>-2.07768189866675E-3</v>
      </c>
      <c r="AB227" s="3">
        <f t="shared" si="52"/>
        <v>8.1383216333330566E-4</v>
      </c>
      <c r="AC227" s="3">
        <f t="shared" si="52"/>
        <v>1.5099804594000066E-2</v>
      </c>
      <c r="AD227" s="3">
        <f t="shared" si="52"/>
        <v>-1.9937592917333546E-2</v>
      </c>
      <c r="AE227" s="3">
        <f t="shared" si="53"/>
        <v>2.07768189866675E-3</v>
      </c>
      <c r="AF227" s="3">
        <f t="shared" si="53"/>
        <v>8.1383216333330566E-4</v>
      </c>
      <c r="AG227" s="3">
        <f t="shared" si="53"/>
        <v>1.5099804594000066E-2</v>
      </c>
      <c r="AH227" s="3">
        <f t="shared" si="53"/>
        <v>1.9937592917333546E-2</v>
      </c>
      <c r="AI227" s="3" t="str">
        <f t="shared" si="56"/>
        <v/>
      </c>
      <c r="AJ227" s="3" t="str">
        <f t="shared" si="56"/>
        <v/>
      </c>
      <c r="AK227" s="3" t="str">
        <f t="shared" si="56"/>
        <v/>
      </c>
      <c r="AL227" s="3" t="str">
        <f t="shared" si="56"/>
        <v/>
      </c>
      <c r="AM227" s="1">
        <f t="shared" si="54"/>
        <v>-2.07768189866675E-3</v>
      </c>
      <c r="AN227" s="1" t="str">
        <f t="shared" si="54"/>
        <v/>
      </c>
      <c r="AO227" s="1" t="str">
        <f t="shared" si="54"/>
        <v/>
      </c>
      <c r="AP227" s="1">
        <f t="shared" si="54"/>
        <v>-1.9937592917333546E-2</v>
      </c>
      <c r="AQ227" s="2">
        <f>B227/MAX(B$2:B227)-1</f>
        <v>0</v>
      </c>
      <c r="AR227" s="2">
        <f>C227/MAX(C$2:C227)-1</f>
        <v>-4.5388236151133743E-4</v>
      </c>
      <c r="AS227" s="2">
        <f>D227/MAX(D$2:D227)-1</f>
        <v>-6.1785338456576966E-7</v>
      </c>
      <c r="AT227" s="2">
        <f>E227/MAX(E$2:E227)-1</f>
        <v>0</v>
      </c>
      <c r="AU227" s="1">
        <f t="shared" si="57"/>
        <v>0</v>
      </c>
      <c r="AV227" s="1">
        <f t="shared" si="57"/>
        <v>1</v>
      </c>
      <c r="AW227" s="1">
        <f t="shared" si="57"/>
        <v>1</v>
      </c>
      <c r="AX227" s="1">
        <f t="shared" si="57"/>
        <v>0</v>
      </c>
      <c r="AY227" s="1" t="str">
        <f t="shared" si="58"/>
        <v/>
      </c>
      <c r="AZ227" s="1" t="str">
        <f t="shared" si="58"/>
        <v/>
      </c>
      <c r="BA227" s="1">
        <f t="shared" si="58"/>
        <v>1</v>
      </c>
      <c r="BB227" s="1" t="str">
        <f t="shared" si="58"/>
        <v/>
      </c>
    </row>
    <row r="228" spans="1:54" x14ac:dyDescent="0.25">
      <c r="A228" s="1">
        <v>227</v>
      </c>
      <c r="B228" s="1">
        <v>2.0539417347</v>
      </c>
      <c r="C228" s="1">
        <v>2.0607557037999999</v>
      </c>
      <c r="D228" s="1">
        <v>2.0722579540999999</v>
      </c>
      <c r="E228" s="1">
        <v>2.0450942906999998</v>
      </c>
      <c r="R228" s="3"/>
      <c r="S228" s="2">
        <f t="shared" si="55"/>
        <v>2.1000510000002137E-4</v>
      </c>
      <c r="T228" s="2">
        <f t="shared" si="55"/>
        <v>1.5303790000009698E-4</v>
      </c>
      <c r="U228" s="2">
        <f t="shared" si="55"/>
        <v>8.4780499999936865E-5</v>
      </c>
      <c r="V228" s="2">
        <f t="shared" si="55"/>
        <v>1.4508815999998426E-3</v>
      </c>
      <c r="W228" s="3">
        <f>$W$2+$A228*(B$301-$W$2)/300</f>
        <v>2.0560563557973333</v>
      </c>
      <c r="X228" s="3">
        <f t="shared" si="59"/>
        <v>2.0600533860983337</v>
      </c>
      <c r="Y228" s="3">
        <f t="shared" si="59"/>
        <v>2.0573259060370002</v>
      </c>
      <c r="Z228" s="3">
        <f t="shared" si="59"/>
        <v>2.0638623338846669</v>
      </c>
      <c r="AA228" s="3">
        <f t="shared" si="52"/>
        <v>-2.1146210973332913E-3</v>
      </c>
      <c r="AB228" s="3">
        <f t="shared" si="52"/>
        <v>7.0231770166628849E-4</v>
      </c>
      <c r="AC228" s="3">
        <f t="shared" si="52"/>
        <v>1.4932048062999748E-2</v>
      </c>
      <c r="AD228" s="3">
        <f t="shared" si="52"/>
        <v>-1.8768043184667071E-2</v>
      </c>
      <c r="AE228" s="3">
        <f t="shared" si="53"/>
        <v>2.1146210973332913E-3</v>
      </c>
      <c r="AF228" s="3">
        <f t="shared" si="53"/>
        <v>7.0231770166628849E-4</v>
      </c>
      <c r="AG228" s="3">
        <f t="shared" si="53"/>
        <v>1.4932048062999748E-2</v>
      </c>
      <c r="AH228" s="3">
        <f t="shared" si="53"/>
        <v>1.8768043184667071E-2</v>
      </c>
      <c r="AI228" s="3" t="str">
        <f t="shared" si="56"/>
        <v/>
      </c>
      <c r="AJ228" s="3" t="str">
        <f t="shared" si="56"/>
        <v/>
      </c>
      <c r="AK228" s="3" t="str">
        <f t="shared" si="56"/>
        <v/>
      </c>
      <c r="AL228" s="3" t="str">
        <f t="shared" si="56"/>
        <v/>
      </c>
      <c r="AM228" s="1">
        <f t="shared" si="54"/>
        <v>-2.1146210973332913E-3</v>
      </c>
      <c r="AN228" s="1" t="str">
        <f t="shared" si="54"/>
        <v/>
      </c>
      <c r="AO228" s="1" t="str">
        <f t="shared" si="54"/>
        <v/>
      </c>
      <c r="AP228" s="1">
        <f t="shared" si="54"/>
        <v>-1.8768043184667071E-2</v>
      </c>
      <c r="AQ228" s="2">
        <f>B228/MAX(B$2:B228)-1</f>
        <v>0</v>
      </c>
      <c r="AR228" s="2">
        <f>C228/MAX(C$2:C228)-1</f>
        <v>-3.7964755568098418E-4</v>
      </c>
      <c r="AS228" s="2">
        <f>D228/MAX(D$2:D228)-1</f>
        <v>0</v>
      </c>
      <c r="AT228" s="2">
        <f>E228/MAX(E$2:E228)-1</f>
        <v>0</v>
      </c>
      <c r="AU228" s="1">
        <f t="shared" si="57"/>
        <v>0</v>
      </c>
      <c r="AV228" s="1">
        <f t="shared" si="57"/>
        <v>2</v>
      </c>
      <c r="AW228" s="1">
        <f t="shared" si="57"/>
        <v>0</v>
      </c>
      <c r="AX228" s="1">
        <f t="shared" si="57"/>
        <v>0</v>
      </c>
      <c r="AY228" s="1" t="str">
        <f t="shared" si="58"/>
        <v/>
      </c>
      <c r="AZ228" s="1">
        <f t="shared" si="58"/>
        <v>2</v>
      </c>
      <c r="BA228" s="1" t="str">
        <f t="shared" si="58"/>
        <v/>
      </c>
      <c r="BB228" s="1" t="str">
        <f t="shared" si="58"/>
        <v/>
      </c>
    </row>
    <row r="229" spans="1:54" x14ac:dyDescent="0.25">
      <c r="A229" s="1">
        <v>228</v>
      </c>
      <c r="B229" s="1">
        <v>2.0540955008999999</v>
      </c>
      <c r="C229" s="1">
        <v>2.0617740897000001</v>
      </c>
      <c r="D229" s="1">
        <v>2.0725508172999998</v>
      </c>
      <c r="E229" s="1">
        <v>2.0449983817000001</v>
      </c>
      <c r="R229" s="3"/>
      <c r="S229" s="2">
        <f t="shared" si="55"/>
        <v>1.5376619999996066E-4</v>
      </c>
      <c r="T229" s="2">
        <f t="shared" si="55"/>
        <v>1.0183859000001405E-3</v>
      </c>
      <c r="U229" s="2">
        <f t="shared" si="55"/>
        <v>2.9286319999988208E-4</v>
      </c>
      <c r="V229" s="2">
        <f t="shared" si="55"/>
        <v>-9.5908999999672062E-5</v>
      </c>
      <c r="W229" s="3">
        <f>$W$2+$A229*(B$301-$W$2)/300</f>
        <v>2.0563033000959998</v>
      </c>
      <c r="X229" s="3">
        <f t="shared" si="59"/>
        <v>2.0603179384599999</v>
      </c>
      <c r="Y229" s="3">
        <f t="shared" si="59"/>
        <v>2.057578443068</v>
      </c>
      <c r="Z229" s="3">
        <f t="shared" si="59"/>
        <v>2.0641436657519998</v>
      </c>
      <c r="AA229" s="3">
        <f t="shared" si="52"/>
        <v>-2.2077991959998933E-3</v>
      </c>
      <c r="AB229" s="3">
        <f t="shared" si="52"/>
        <v>1.456151240000203E-3</v>
      </c>
      <c r="AC229" s="3">
        <f t="shared" si="52"/>
        <v>1.4972374231999819E-2</v>
      </c>
      <c r="AD229" s="3">
        <f t="shared" si="52"/>
        <v>-1.9145284051999667E-2</v>
      </c>
      <c r="AE229" s="3">
        <f t="shared" si="53"/>
        <v>2.2077991959998933E-3</v>
      </c>
      <c r="AF229" s="3">
        <f t="shared" si="53"/>
        <v>1.456151240000203E-3</v>
      </c>
      <c r="AG229" s="3">
        <f t="shared" si="53"/>
        <v>1.4972374231999819E-2</v>
      </c>
      <c r="AH229" s="3">
        <f t="shared" si="53"/>
        <v>1.9145284051999667E-2</v>
      </c>
      <c r="AI229" s="3" t="str">
        <f t="shared" si="56"/>
        <v/>
      </c>
      <c r="AJ229" s="3" t="str">
        <f t="shared" si="56"/>
        <v/>
      </c>
      <c r="AK229" s="3" t="str">
        <f t="shared" si="56"/>
        <v/>
      </c>
      <c r="AL229" s="3" t="str">
        <f t="shared" si="56"/>
        <v/>
      </c>
      <c r="AM229" s="1">
        <f t="shared" si="54"/>
        <v>-2.2077991959998933E-3</v>
      </c>
      <c r="AN229" s="1" t="str">
        <f t="shared" si="54"/>
        <v/>
      </c>
      <c r="AO229" s="1" t="str">
        <f t="shared" si="54"/>
        <v/>
      </c>
      <c r="AP229" s="1">
        <f t="shared" si="54"/>
        <v>-1.9145284051999667E-2</v>
      </c>
      <c r="AQ229" s="2">
        <f>B229/MAX(B$2:B229)-1</f>
        <v>0</v>
      </c>
      <c r="AR229" s="2">
        <f>C229/MAX(C$2:C229)-1</f>
        <v>0</v>
      </c>
      <c r="AS229" s="2">
        <f>D229/MAX(D$2:D229)-1</f>
        <v>0</v>
      </c>
      <c r="AT229" s="2">
        <f>E229/MAX(E$2:E229)-1</f>
        <v>-4.6897104175491755E-5</v>
      </c>
      <c r="AU229" s="1">
        <f t="shared" si="57"/>
        <v>0</v>
      </c>
      <c r="AV229" s="1">
        <f t="shared" si="57"/>
        <v>0</v>
      </c>
      <c r="AW229" s="1">
        <f t="shared" si="57"/>
        <v>0</v>
      </c>
      <c r="AX229" s="1">
        <f t="shared" si="57"/>
        <v>1</v>
      </c>
      <c r="AY229" s="1" t="str">
        <f t="shared" si="58"/>
        <v/>
      </c>
      <c r="AZ229" s="1" t="str">
        <f t="shared" si="58"/>
        <v/>
      </c>
      <c r="BA229" s="1" t="str">
        <f t="shared" si="58"/>
        <v/>
      </c>
      <c r="BB229" s="1">
        <f t="shared" si="58"/>
        <v>1</v>
      </c>
    </row>
    <row r="230" spans="1:54" x14ac:dyDescent="0.25">
      <c r="A230" s="1">
        <v>229</v>
      </c>
      <c r="B230" s="1">
        <v>2.0542565256</v>
      </c>
      <c r="C230" s="1">
        <v>2.0627571946000001</v>
      </c>
      <c r="D230" s="1">
        <v>2.0723000359000001</v>
      </c>
      <c r="E230" s="1">
        <v>2.0466044307</v>
      </c>
      <c r="R230" s="3"/>
      <c r="S230" s="2">
        <f t="shared" si="55"/>
        <v>1.6102470000012303E-4</v>
      </c>
      <c r="T230" s="2">
        <f t="shared" si="55"/>
        <v>9.8310489999997586E-4</v>
      </c>
      <c r="U230" s="2">
        <f t="shared" si="55"/>
        <v>-2.5078139999967775E-4</v>
      </c>
      <c r="V230" s="2">
        <f t="shared" si="55"/>
        <v>1.6060489999998318E-3</v>
      </c>
      <c r="W230" s="3">
        <f>$W$2+$A230*(B$301-$W$2)/300</f>
        <v>2.0565502443946664</v>
      </c>
      <c r="X230" s="3">
        <f t="shared" si="59"/>
        <v>2.0605824908216666</v>
      </c>
      <c r="Y230" s="3">
        <f t="shared" si="59"/>
        <v>2.0578309800990002</v>
      </c>
      <c r="Z230" s="3">
        <f t="shared" si="59"/>
        <v>2.0644249976193332</v>
      </c>
      <c r="AA230" s="3">
        <f t="shared" si="52"/>
        <v>-2.2937187946663329E-3</v>
      </c>
      <c r="AB230" s="3">
        <f t="shared" si="52"/>
        <v>2.1747037783335088E-3</v>
      </c>
      <c r="AC230" s="3">
        <f t="shared" si="52"/>
        <v>1.4469055800999886E-2</v>
      </c>
      <c r="AD230" s="3">
        <f t="shared" si="52"/>
        <v>-1.7820566919333203E-2</v>
      </c>
      <c r="AE230" s="3">
        <f t="shared" si="53"/>
        <v>2.2937187946663329E-3</v>
      </c>
      <c r="AF230" s="3">
        <f t="shared" si="53"/>
        <v>2.1747037783335088E-3</v>
      </c>
      <c r="AG230" s="3">
        <f t="shared" si="53"/>
        <v>1.4469055800999886E-2</v>
      </c>
      <c r="AH230" s="3">
        <f t="shared" si="53"/>
        <v>1.7820566919333203E-2</v>
      </c>
      <c r="AI230" s="3" t="str">
        <f t="shared" si="56"/>
        <v/>
      </c>
      <c r="AJ230" s="3" t="str">
        <f t="shared" si="56"/>
        <v/>
      </c>
      <c r="AK230" s="3" t="str">
        <f t="shared" si="56"/>
        <v/>
      </c>
      <c r="AL230" s="3" t="str">
        <f t="shared" si="56"/>
        <v/>
      </c>
      <c r="AM230" s="1">
        <f t="shared" si="54"/>
        <v>-2.2937187946663329E-3</v>
      </c>
      <c r="AN230" s="1" t="str">
        <f t="shared" si="54"/>
        <v/>
      </c>
      <c r="AO230" s="1" t="str">
        <f t="shared" si="54"/>
        <v/>
      </c>
      <c r="AP230" s="1">
        <f t="shared" si="54"/>
        <v>-1.7820566919333203E-2</v>
      </c>
      <c r="AQ230" s="2">
        <f>B230/MAX(B$2:B230)-1</f>
        <v>0</v>
      </c>
      <c r="AR230" s="2">
        <f>C230/MAX(C$2:C230)-1</f>
        <v>0</v>
      </c>
      <c r="AS230" s="2">
        <f>D230/MAX(D$2:D230)-1</f>
        <v>-1.2100132740111569E-4</v>
      </c>
      <c r="AT230" s="2">
        <f>E230/MAX(E$2:E230)-1</f>
        <v>0</v>
      </c>
      <c r="AU230" s="1">
        <f t="shared" si="57"/>
        <v>0</v>
      </c>
      <c r="AV230" s="1">
        <f t="shared" si="57"/>
        <v>0</v>
      </c>
      <c r="AW230" s="1">
        <f t="shared" si="57"/>
        <v>1</v>
      </c>
      <c r="AX230" s="1">
        <f t="shared" si="57"/>
        <v>0</v>
      </c>
      <c r="AY230" s="1" t="str">
        <f t="shared" si="58"/>
        <v/>
      </c>
      <c r="AZ230" s="1" t="str">
        <f t="shared" si="58"/>
        <v/>
      </c>
      <c r="BA230" s="1">
        <f t="shared" si="58"/>
        <v>1</v>
      </c>
      <c r="BB230" s="1" t="str">
        <f t="shared" si="58"/>
        <v/>
      </c>
    </row>
    <row r="231" spans="1:54" x14ac:dyDescent="0.25">
      <c r="A231" s="1">
        <v>230</v>
      </c>
      <c r="B231" s="1">
        <v>2.0545192299999999</v>
      </c>
      <c r="C231" s="1">
        <v>2.0628242647000001</v>
      </c>
      <c r="D231" s="1">
        <v>2.0727092099000002</v>
      </c>
      <c r="E231" s="1">
        <v>2.0486327692000001</v>
      </c>
      <c r="R231" s="3"/>
      <c r="S231" s="2">
        <f t="shared" si="55"/>
        <v>2.6270439999986905E-4</v>
      </c>
      <c r="T231" s="2">
        <f t="shared" si="55"/>
        <v>6.7070100000066191E-5</v>
      </c>
      <c r="U231" s="2">
        <f t="shared" si="55"/>
        <v>4.0917400000006765E-4</v>
      </c>
      <c r="V231" s="2">
        <f t="shared" si="55"/>
        <v>2.0283385000001708E-3</v>
      </c>
      <c r="W231" s="3">
        <f>$W$2+$A231*(B$301-$W$2)/300</f>
        <v>2.0567971886933334</v>
      </c>
      <c r="X231" s="3">
        <f t="shared" si="59"/>
        <v>2.0608470431833332</v>
      </c>
      <c r="Y231" s="3">
        <f t="shared" si="59"/>
        <v>2.05808351713</v>
      </c>
      <c r="Z231" s="3">
        <f t="shared" si="59"/>
        <v>2.0647063294866665</v>
      </c>
      <c r="AA231" s="3">
        <f t="shared" si="52"/>
        <v>-2.2779586933334706E-3</v>
      </c>
      <c r="AB231" s="3">
        <f t="shared" si="52"/>
        <v>1.9772215166669049E-3</v>
      </c>
      <c r="AC231" s="3">
        <f t="shared" si="52"/>
        <v>1.4625692770000143E-2</v>
      </c>
      <c r="AD231" s="3">
        <f t="shared" si="52"/>
        <v>-1.60735602866664E-2</v>
      </c>
      <c r="AE231" s="3">
        <f t="shared" si="53"/>
        <v>2.2779586933334706E-3</v>
      </c>
      <c r="AF231" s="3">
        <f t="shared" si="53"/>
        <v>1.9772215166669049E-3</v>
      </c>
      <c r="AG231" s="3">
        <f t="shared" si="53"/>
        <v>1.4625692770000143E-2</v>
      </c>
      <c r="AH231" s="3">
        <f t="shared" si="53"/>
        <v>1.60735602866664E-2</v>
      </c>
      <c r="AI231" s="3" t="str">
        <f t="shared" si="56"/>
        <v/>
      </c>
      <c r="AJ231" s="3" t="str">
        <f t="shared" si="56"/>
        <v/>
      </c>
      <c r="AK231" s="3" t="str">
        <f t="shared" si="56"/>
        <v/>
      </c>
      <c r="AL231" s="3" t="str">
        <f t="shared" si="56"/>
        <v/>
      </c>
      <c r="AM231" s="1">
        <f t="shared" si="54"/>
        <v>-2.2779586933334706E-3</v>
      </c>
      <c r="AN231" s="1" t="str">
        <f t="shared" si="54"/>
        <v/>
      </c>
      <c r="AO231" s="1" t="str">
        <f t="shared" si="54"/>
        <v/>
      </c>
      <c r="AP231" s="1">
        <f t="shared" si="54"/>
        <v>-1.60735602866664E-2</v>
      </c>
      <c r="AQ231" s="2">
        <f>B231/MAX(B$2:B231)-1</f>
        <v>0</v>
      </c>
      <c r="AR231" s="2">
        <f>C231/MAX(C$2:C231)-1</f>
        <v>0</v>
      </c>
      <c r="AS231" s="2">
        <f>D231/MAX(D$2:D231)-1</f>
        <v>0</v>
      </c>
      <c r="AT231" s="2">
        <f>E231/MAX(E$2:E231)-1</f>
        <v>0</v>
      </c>
      <c r="AU231" s="1">
        <f t="shared" si="57"/>
        <v>0</v>
      </c>
      <c r="AV231" s="1">
        <f t="shared" si="57"/>
        <v>0</v>
      </c>
      <c r="AW231" s="1">
        <f t="shared" si="57"/>
        <v>0</v>
      </c>
      <c r="AX231" s="1">
        <f t="shared" si="57"/>
        <v>0</v>
      </c>
      <c r="AY231" s="1" t="str">
        <f t="shared" si="58"/>
        <v/>
      </c>
      <c r="AZ231" s="1" t="str">
        <f t="shared" si="58"/>
        <v/>
      </c>
      <c r="BA231" s="1" t="str">
        <f t="shared" si="58"/>
        <v/>
      </c>
      <c r="BB231" s="1" t="str">
        <f t="shared" si="58"/>
        <v/>
      </c>
    </row>
    <row r="232" spans="1:54" x14ac:dyDescent="0.25">
      <c r="A232" s="1">
        <v>231</v>
      </c>
      <c r="B232" s="1">
        <v>2.0548038007999998</v>
      </c>
      <c r="C232" s="1">
        <v>2.0621473519000002</v>
      </c>
      <c r="D232" s="1">
        <v>2.0727902373</v>
      </c>
      <c r="E232" s="1">
        <v>2.0490256602999999</v>
      </c>
      <c r="R232" s="3"/>
      <c r="S232" s="2">
        <f t="shared" si="55"/>
        <v>2.8457079999988366E-4</v>
      </c>
      <c r="T232" s="2">
        <f t="shared" si="55"/>
        <v>-6.7691279999992915E-4</v>
      </c>
      <c r="U232" s="2">
        <f t="shared" si="55"/>
        <v>8.1027399999822336E-5</v>
      </c>
      <c r="V232" s="2">
        <f t="shared" si="55"/>
        <v>3.9289109999973704E-4</v>
      </c>
      <c r="W232" s="3">
        <f>$W$2+$A232*(B$301-$W$2)/300</f>
        <v>2.057044132992</v>
      </c>
      <c r="X232" s="3">
        <f t="shared" si="59"/>
        <v>2.0611115955449999</v>
      </c>
      <c r="Y232" s="3">
        <f t="shared" si="59"/>
        <v>2.0583360541610003</v>
      </c>
      <c r="Z232" s="3">
        <f t="shared" si="59"/>
        <v>2.0649876613539999</v>
      </c>
      <c r="AA232" s="3">
        <f t="shared" si="52"/>
        <v>-2.2403321920001495E-3</v>
      </c>
      <c r="AB232" s="3">
        <f t="shared" si="52"/>
        <v>1.0357563550003057E-3</v>
      </c>
      <c r="AC232" s="3">
        <f t="shared" si="52"/>
        <v>1.445418313899971E-2</v>
      </c>
      <c r="AD232" s="3">
        <f t="shared" si="52"/>
        <v>-1.596200105400003E-2</v>
      </c>
      <c r="AE232" s="3">
        <f t="shared" si="53"/>
        <v>2.2403321920001495E-3</v>
      </c>
      <c r="AF232" s="3">
        <f t="shared" si="53"/>
        <v>1.0357563550003057E-3</v>
      </c>
      <c r="AG232" s="3">
        <f t="shared" si="53"/>
        <v>1.445418313899971E-2</v>
      </c>
      <c r="AH232" s="3">
        <f t="shared" si="53"/>
        <v>1.596200105400003E-2</v>
      </c>
      <c r="AI232" s="3" t="str">
        <f t="shared" si="56"/>
        <v/>
      </c>
      <c r="AJ232" s="3" t="str">
        <f t="shared" si="56"/>
        <v/>
      </c>
      <c r="AK232" s="3" t="str">
        <f t="shared" si="56"/>
        <v/>
      </c>
      <c r="AL232" s="3" t="str">
        <f t="shared" si="56"/>
        <v/>
      </c>
      <c r="AM232" s="1">
        <f t="shared" si="54"/>
        <v>-2.2403321920001495E-3</v>
      </c>
      <c r="AN232" s="1" t="str">
        <f t="shared" si="54"/>
        <v/>
      </c>
      <c r="AO232" s="1" t="str">
        <f t="shared" si="54"/>
        <v/>
      </c>
      <c r="AP232" s="1">
        <f t="shared" si="54"/>
        <v>-1.596200105400003E-2</v>
      </c>
      <c r="AQ232" s="2">
        <f>B232/MAX(B$2:B232)-1</f>
        <v>0</v>
      </c>
      <c r="AR232" s="2">
        <f>C232/MAX(C$2:C232)-1</f>
        <v>-3.2814855418539235E-4</v>
      </c>
      <c r="AS232" s="2">
        <f>D232/MAX(D$2:D232)-1</f>
        <v>0</v>
      </c>
      <c r="AT232" s="2">
        <f>E232/MAX(E$2:E232)-1</f>
        <v>0</v>
      </c>
      <c r="AU232" s="1">
        <f t="shared" si="57"/>
        <v>0</v>
      </c>
      <c r="AV232" s="1">
        <f t="shared" si="57"/>
        <v>1</v>
      </c>
      <c r="AW232" s="1">
        <f t="shared" si="57"/>
        <v>0</v>
      </c>
      <c r="AX232" s="1">
        <f t="shared" si="57"/>
        <v>0</v>
      </c>
      <c r="AY232" s="1" t="str">
        <f t="shared" si="58"/>
        <v/>
      </c>
      <c r="AZ232" s="1" t="str">
        <f t="shared" si="58"/>
        <v/>
      </c>
      <c r="BA232" s="1" t="str">
        <f t="shared" si="58"/>
        <v/>
      </c>
      <c r="BB232" s="1" t="str">
        <f t="shared" si="58"/>
        <v/>
      </c>
    </row>
    <row r="233" spans="1:54" x14ac:dyDescent="0.25">
      <c r="A233" s="1">
        <v>232</v>
      </c>
      <c r="B233" s="1">
        <v>2.055303404</v>
      </c>
      <c r="C233" s="1">
        <v>2.0627297534000002</v>
      </c>
      <c r="D233" s="1">
        <v>2.0726876436000001</v>
      </c>
      <c r="E233" s="1">
        <v>2.0491405747</v>
      </c>
      <c r="R233" s="3"/>
      <c r="S233" s="2">
        <f t="shared" si="55"/>
        <v>4.996032000001982E-4</v>
      </c>
      <c r="T233" s="2">
        <f t="shared" si="55"/>
        <v>5.8240149999999602E-4</v>
      </c>
      <c r="U233" s="2">
        <f t="shared" si="55"/>
        <v>-1.0259369999987555E-4</v>
      </c>
      <c r="V233" s="2">
        <f t="shared" si="55"/>
        <v>1.1491440000011011E-4</v>
      </c>
      <c r="W233" s="3">
        <f>$W$2+$A233*(B$301-$W$2)/300</f>
        <v>2.0572910772906665</v>
      </c>
      <c r="X233" s="3">
        <f t="shared" si="59"/>
        <v>2.0613761479066666</v>
      </c>
      <c r="Y233" s="3">
        <f t="shared" si="59"/>
        <v>2.0585885911920001</v>
      </c>
      <c r="Z233" s="3">
        <f t="shared" si="59"/>
        <v>2.0652689932213333</v>
      </c>
      <c r="AA233" s="3">
        <f t="shared" si="52"/>
        <v>-1.987673290666514E-3</v>
      </c>
      <c r="AB233" s="3">
        <f t="shared" si="52"/>
        <v>1.3536054933336317E-3</v>
      </c>
      <c r="AC233" s="3">
        <f t="shared" si="52"/>
        <v>1.4099052408000023E-2</v>
      </c>
      <c r="AD233" s="3">
        <f t="shared" si="52"/>
        <v>-1.6128418521333288E-2</v>
      </c>
      <c r="AE233" s="3">
        <f t="shared" si="53"/>
        <v>1.987673290666514E-3</v>
      </c>
      <c r="AF233" s="3">
        <f t="shared" si="53"/>
        <v>1.3536054933336317E-3</v>
      </c>
      <c r="AG233" s="3">
        <f t="shared" si="53"/>
        <v>1.4099052408000023E-2</v>
      </c>
      <c r="AH233" s="3">
        <f t="shared" si="53"/>
        <v>1.6128418521333288E-2</v>
      </c>
      <c r="AI233" s="3" t="str">
        <f t="shared" si="56"/>
        <v/>
      </c>
      <c r="AJ233" s="3" t="str">
        <f t="shared" si="56"/>
        <v/>
      </c>
      <c r="AK233" s="3" t="str">
        <f t="shared" si="56"/>
        <v/>
      </c>
      <c r="AL233" s="3" t="str">
        <f t="shared" si="56"/>
        <v/>
      </c>
      <c r="AM233" s="1">
        <f t="shared" si="54"/>
        <v>-1.987673290666514E-3</v>
      </c>
      <c r="AN233" s="1" t="str">
        <f t="shared" si="54"/>
        <v/>
      </c>
      <c r="AO233" s="1" t="str">
        <f t="shared" si="54"/>
        <v/>
      </c>
      <c r="AP233" s="1">
        <f t="shared" si="54"/>
        <v>-1.6128418521333288E-2</v>
      </c>
      <c r="AQ233" s="2">
        <f>B233/MAX(B$2:B233)-1</f>
        <v>0</v>
      </c>
      <c r="AR233" s="2">
        <f>C233/MAX(C$2:C233)-1</f>
        <v>-4.5816457377001463E-5</v>
      </c>
      <c r="AS233" s="2">
        <f>D233/MAX(D$2:D233)-1</f>
        <v>-4.9495456970860552E-5</v>
      </c>
      <c r="AT233" s="2">
        <f>E233/MAX(E$2:E233)-1</f>
        <v>0</v>
      </c>
      <c r="AU233" s="1">
        <f t="shared" si="57"/>
        <v>0</v>
      </c>
      <c r="AV233" s="1">
        <f t="shared" si="57"/>
        <v>2</v>
      </c>
      <c r="AW233" s="1">
        <f t="shared" si="57"/>
        <v>1</v>
      </c>
      <c r="AX233" s="1">
        <f t="shared" si="57"/>
        <v>0</v>
      </c>
      <c r="AY233" s="1" t="str">
        <f t="shared" si="58"/>
        <v/>
      </c>
      <c r="AZ233" s="1">
        <f t="shared" si="58"/>
        <v>2</v>
      </c>
      <c r="BA233" s="1" t="str">
        <f t="shared" si="58"/>
        <v/>
      </c>
      <c r="BB233" s="1" t="str">
        <f t="shared" si="58"/>
        <v/>
      </c>
    </row>
    <row r="234" spans="1:54" x14ac:dyDescent="0.25">
      <c r="A234" s="1">
        <v>233</v>
      </c>
      <c r="B234" s="1">
        <v>2.0554044029999998</v>
      </c>
      <c r="C234" s="1">
        <v>2.0635294513</v>
      </c>
      <c r="D234" s="1">
        <v>2.0725802527999999</v>
      </c>
      <c r="E234" s="1">
        <v>2.0495407220000001</v>
      </c>
      <c r="R234" s="3"/>
      <c r="S234" s="2">
        <f t="shared" si="55"/>
        <v>1.0099899999982398E-4</v>
      </c>
      <c r="T234" s="2">
        <f t="shared" si="55"/>
        <v>7.9969789999978502E-4</v>
      </c>
      <c r="U234" s="2">
        <f t="shared" si="55"/>
        <v>-1.0739080000021772E-4</v>
      </c>
      <c r="V234" s="2">
        <f t="shared" si="55"/>
        <v>4.0014730000015319E-4</v>
      </c>
      <c r="W234" s="3">
        <f>$W$2+$A234*(B$301-$W$2)/300</f>
        <v>2.0575380215893331</v>
      </c>
      <c r="X234" s="3">
        <f t="shared" si="59"/>
        <v>2.0616407002683332</v>
      </c>
      <c r="Y234" s="3">
        <f t="shared" si="59"/>
        <v>2.0588411282229999</v>
      </c>
      <c r="Z234" s="3">
        <f t="shared" si="59"/>
        <v>2.0655503250886666</v>
      </c>
      <c r="AA234" s="3">
        <f t="shared" si="52"/>
        <v>-2.1336185893332527E-3</v>
      </c>
      <c r="AB234" s="3">
        <f t="shared" si="52"/>
        <v>1.8887510316667466E-3</v>
      </c>
      <c r="AC234" s="3">
        <f t="shared" si="52"/>
        <v>1.3739124576999995E-2</v>
      </c>
      <c r="AD234" s="3">
        <f t="shared" si="52"/>
        <v>-1.6009603088666502E-2</v>
      </c>
      <c r="AE234" s="3">
        <f t="shared" si="53"/>
        <v>2.1336185893332527E-3</v>
      </c>
      <c r="AF234" s="3">
        <f t="shared" si="53"/>
        <v>1.8887510316667466E-3</v>
      </c>
      <c r="AG234" s="3">
        <f t="shared" si="53"/>
        <v>1.3739124576999995E-2</v>
      </c>
      <c r="AH234" s="3">
        <f t="shared" si="53"/>
        <v>1.6009603088666502E-2</v>
      </c>
      <c r="AI234" s="3" t="str">
        <f t="shared" si="56"/>
        <v/>
      </c>
      <c r="AJ234" s="3" t="str">
        <f t="shared" si="56"/>
        <v/>
      </c>
      <c r="AK234" s="3" t="str">
        <f t="shared" si="56"/>
        <v/>
      </c>
      <c r="AL234" s="3" t="str">
        <f t="shared" si="56"/>
        <v/>
      </c>
      <c r="AM234" s="1">
        <f t="shared" si="54"/>
        <v>-2.1336185893332527E-3</v>
      </c>
      <c r="AN234" s="1" t="str">
        <f t="shared" si="54"/>
        <v/>
      </c>
      <c r="AO234" s="1" t="str">
        <f t="shared" si="54"/>
        <v/>
      </c>
      <c r="AP234" s="1">
        <f t="shared" si="54"/>
        <v>-1.6009603088666502E-2</v>
      </c>
      <c r="AQ234" s="2">
        <f>B234/MAX(B$2:B234)-1</f>
        <v>0</v>
      </c>
      <c r="AR234" s="2">
        <f>C234/MAX(C$2:C234)-1</f>
        <v>0</v>
      </c>
      <c r="AS234" s="2">
        <f>D234/MAX(D$2:D234)-1</f>
        <v>-1.0130523398910185E-4</v>
      </c>
      <c r="AT234" s="2">
        <f>E234/MAX(E$2:E234)-1</f>
        <v>0</v>
      </c>
      <c r="AU234" s="1">
        <f t="shared" si="57"/>
        <v>0</v>
      </c>
      <c r="AV234" s="1">
        <f t="shared" si="57"/>
        <v>0</v>
      </c>
      <c r="AW234" s="1">
        <f t="shared" si="57"/>
        <v>2</v>
      </c>
      <c r="AX234" s="1">
        <f t="shared" si="57"/>
        <v>0</v>
      </c>
      <c r="AY234" s="1" t="str">
        <f t="shared" si="58"/>
        <v/>
      </c>
      <c r="AZ234" s="1" t="str">
        <f t="shared" si="58"/>
        <v/>
      </c>
      <c r="BA234" s="1" t="str">
        <f t="shared" si="58"/>
        <v/>
      </c>
      <c r="BB234" s="1" t="str">
        <f t="shared" si="58"/>
        <v/>
      </c>
    </row>
    <row r="235" spans="1:54" x14ac:dyDescent="0.25">
      <c r="A235" s="1">
        <v>234</v>
      </c>
      <c r="B235" s="1">
        <v>2.0556489678999998</v>
      </c>
      <c r="C235" s="1">
        <v>2.0638298004999998</v>
      </c>
      <c r="D235" s="1">
        <v>2.0727586320000002</v>
      </c>
      <c r="E235" s="1">
        <v>2.0498350171999999</v>
      </c>
      <c r="R235" s="3"/>
      <c r="S235" s="2">
        <f t="shared" si="55"/>
        <v>2.4456490000002162E-4</v>
      </c>
      <c r="T235" s="2">
        <f t="shared" si="55"/>
        <v>3.0034919999977205E-4</v>
      </c>
      <c r="U235" s="2">
        <f t="shared" si="55"/>
        <v>1.7837920000030039E-4</v>
      </c>
      <c r="V235" s="2">
        <f t="shared" si="55"/>
        <v>2.9429519999979448E-4</v>
      </c>
      <c r="W235" s="3">
        <f>$W$2+$A235*(B$301-$W$2)/300</f>
        <v>2.0577849658880001</v>
      </c>
      <c r="X235" s="3">
        <f t="shared" si="59"/>
        <v>2.0619052526299999</v>
      </c>
      <c r="Y235" s="3">
        <f t="shared" si="59"/>
        <v>2.0590936652540002</v>
      </c>
      <c r="Z235" s="3">
        <f t="shared" si="59"/>
        <v>2.065831656956</v>
      </c>
      <c r="AA235" s="3">
        <f t="shared" si="52"/>
        <v>-2.1359979880002378E-3</v>
      </c>
      <c r="AB235" s="3">
        <f t="shared" si="52"/>
        <v>1.9245478699998486E-3</v>
      </c>
      <c r="AC235" s="3">
        <f t="shared" si="52"/>
        <v>1.366496674600004E-2</v>
      </c>
      <c r="AD235" s="3">
        <f t="shared" si="52"/>
        <v>-1.5996639756000075E-2</v>
      </c>
      <c r="AE235" s="3">
        <f t="shared" si="53"/>
        <v>2.1359979880002378E-3</v>
      </c>
      <c r="AF235" s="3">
        <f t="shared" si="53"/>
        <v>1.9245478699998486E-3</v>
      </c>
      <c r="AG235" s="3">
        <f t="shared" si="53"/>
        <v>1.366496674600004E-2</v>
      </c>
      <c r="AH235" s="3">
        <f t="shared" si="53"/>
        <v>1.5996639756000075E-2</v>
      </c>
      <c r="AI235" s="3" t="str">
        <f t="shared" si="56"/>
        <v/>
      </c>
      <c r="AJ235" s="3" t="str">
        <f t="shared" si="56"/>
        <v/>
      </c>
      <c r="AK235" s="3" t="str">
        <f t="shared" si="56"/>
        <v/>
      </c>
      <c r="AL235" s="3" t="str">
        <f t="shared" si="56"/>
        <v/>
      </c>
      <c r="AM235" s="1">
        <f t="shared" si="54"/>
        <v>-2.1359979880002378E-3</v>
      </c>
      <c r="AN235" s="1" t="str">
        <f t="shared" si="54"/>
        <v/>
      </c>
      <c r="AO235" s="1" t="str">
        <f t="shared" si="54"/>
        <v/>
      </c>
      <c r="AP235" s="1">
        <f t="shared" si="54"/>
        <v>-1.5996639756000075E-2</v>
      </c>
      <c r="AQ235" s="2">
        <f>B235/MAX(B$2:B235)-1</f>
        <v>0</v>
      </c>
      <c r="AR235" s="2">
        <f>C235/MAX(C$2:C235)-1</f>
        <v>0</v>
      </c>
      <c r="AS235" s="2">
        <f>D235/MAX(D$2:D235)-1</f>
        <v>-1.5247707863097482E-5</v>
      </c>
      <c r="AT235" s="2">
        <f>E235/MAX(E$2:E235)-1</f>
        <v>0</v>
      </c>
      <c r="AU235" s="1">
        <f t="shared" si="57"/>
        <v>0</v>
      </c>
      <c r="AV235" s="1">
        <f t="shared" si="57"/>
        <v>0</v>
      </c>
      <c r="AW235" s="1">
        <f t="shared" si="57"/>
        <v>3</v>
      </c>
      <c r="AX235" s="1">
        <f t="shared" si="57"/>
        <v>0</v>
      </c>
      <c r="AY235" s="1" t="str">
        <f t="shared" si="58"/>
        <v/>
      </c>
      <c r="AZ235" s="1" t="str">
        <f t="shared" si="58"/>
        <v/>
      </c>
      <c r="BA235" s="1" t="str">
        <f t="shared" si="58"/>
        <v/>
      </c>
      <c r="BB235" s="1" t="str">
        <f t="shared" si="58"/>
        <v/>
      </c>
    </row>
    <row r="236" spans="1:54" x14ac:dyDescent="0.25">
      <c r="A236" s="1">
        <v>235</v>
      </c>
      <c r="B236" s="1">
        <v>2.0560820283000001</v>
      </c>
      <c r="C236" s="1">
        <v>2.0647721640999999</v>
      </c>
      <c r="D236" s="1">
        <v>2.0726844496000001</v>
      </c>
      <c r="E236" s="1">
        <v>2.0503423311</v>
      </c>
      <c r="R236" s="3"/>
      <c r="S236" s="2">
        <f t="shared" si="55"/>
        <v>4.3306040000024026E-4</v>
      </c>
      <c r="T236" s="2">
        <f t="shared" si="55"/>
        <v>9.4236360000010677E-4</v>
      </c>
      <c r="U236" s="2">
        <f t="shared" si="55"/>
        <v>-7.4182400000122328E-5</v>
      </c>
      <c r="V236" s="2">
        <f t="shared" si="55"/>
        <v>5.0731390000002818E-4</v>
      </c>
      <c r="W236" s="3">
        <f>$W$2+$A236*(B$301-$W$2)/300</f>
        <v>2.0580319101866666</v>
      </c>
      <c r="X236" s="3">
        <f t="shared" si="59"/>
        <v>2.0621698049916666</v>
      </c>
      <c r="Y236" s="3">
        <f t="shared" si="59"/>
        <v>2.059346202285</v>
      </c>
      <c r="Z236" s="3">
        <f t="shared" si="59"/>
        <v>2.0661129888233334</v>
      </c>
      <c r="AA236" s="3">
        <f t="shared" si="52"/>
        <v>-1.9498818866665601E-3</v>
      </c>
      <c r="AB236" s="3">
        <f t="shared" si="52"/>
        <v>2.6023591083332853E-3</v>
      </c>
      <c r="AC236" s="3">
        <f t="shared" si="52"/>
        <v>1.3338247315000107E-2</v>
      </c>
      <c r="AD236" s="3">
        <f t="shared" si="52"/>
        <v>-1.5770657723333414E-2</v>
      </c>
      <c r="AE236" s="3">
        <f t="shared" si="53"/>
        <v>1.9498818866665601E-3</v>
      </c>
      <c r="AF236" s="3">
        <f t="shared" si="53"/>
        <v>2.6023591083332853E-3</v>
      </c>
      <c r="AG236" s="3">
        <f t="shared" si="53"/>
        <v>1.3338247315000107E-2</v>
      </c>
      <c r="AH236" s="3">
        <f t="shared" si="53"/>
        <v>1.5770657723333414E-2</v>
      </c>
      <c r="AI236" s="3" t="str">
        <f t="shared" si="56"/>
        <v/>
      </c>
      <c r="AJ236" s="3" t="str">
        <f t="shared" si="56"/>
        <v/>
      </c>
      <c r="AK236" s="3" t="str">
        <f t="shared" si="56"/>
        <v/>
      </c>
      <c r="AL236" s="3" t="str">
        <f t="shared" si="56"/>
        <v/>
      </c>
      <c r="AM236" s="1">
        <f t="shared" si="54"/>
        <v>-1.9498818866665601E-3</v>
      </c>
      <c r="AN236" s="1" t="str">
        <f t="shared" si="54"/>
        <v/>
      </c>
      <c r="AO236" s="1" t="str">
        <f t="shared" si="54"/>
        <v/>
      </c>
      <c r="AP236" s="1">
        <f t="shared" si="54"/>
        <v>-1.5770657723333414E-2</v>
      </c>
      <c r="AQ236" s="2">
        <f>B236/MAX(B$2:B236)-1</f>
        <v>0</v>
      </c>
      <c r="AR236" s="2">
        <f>C236/MAX(C$2:C236)-1</f>
        <v>0</v>
      </c>
      <c r="AS236" s="2">
        <f>D236/MAX(D$2:D236)-1</f>
        <v>-5.1036375073643114E-5</v>
      </c>
      <c r="AT236" s="2">
        <f>E236/MAX(E$2:E236)-1</f>
        <v>0</v>
      </c>
      <c r="AU236" s="1">
        <f t="shared" si="57"/>
        <v>0</v>
      </c>
      <c r="AV236" s="1">
        <f t="shared" si="57"/>
        <v>0</v>
      </c>
      <c r="AW236" s="1">
        <f t="shared" si="57"/>
        <v>4</v>
      </c>
      <c r="AX236" s="1">
        <f t="shared" si="57"/>
        <v>0</v>
      </c>
      <c r="AY236" s="1" t="str">
        <f t="shared" si="58"/>
        <v/>
      </c>
      <c r="AZ236" s="1" t="str">
        <f t="shared" si="58"/>
        <v/>
      </c>
      <c r="BA236" s="1">
        <f t="shared" si="58"/>
        <v>4</v>
      </c>
      <c r="BB236" s="1" t="str">
        <f t="shared" si="58"/>
        <v/>
      </c>
    </row>
    <row r="237" spans="1:54" x14ac:dyDescent="0.25">
      <c r="A237" s="1">
        <v>236</v>
      </c>
      <c r="B237" s="1">
        <v>2.0563946367999999</v>
      </c>
      <c r="C237" s="1">
        <v>2.0649447393</v>
      </c>
      <c r="D237" s="1">
        <v>2.0730878678</v>
      </c>
      <c r="E237" s="1">
        <v>2.0514354175</v>
      </c>
      <c r="R237" s="3"/>
      <c r="S237" s="2">
        <f t="shared" si="55"/>
        <v>3.1260849999981133E-4</v>
      </c>
      <c r="T237" s="2">
        <f t="shared" si="55"/>
        <v>1.7257520000013571E-4</v>
      </c>
      <c r="U237" s="2">
        <f t="shared" si="55"/>
        <v>4.0341819999989426E-4</v>
      </c>
      <c r="V237" s="2">
        <f t="shared" si="55"/>
        <v>1.093086400000054E-3</v>
      </c>
      <c r="W237" s="3">
        <f>$W$2+$A237*(B$301-$W$2)/300</f>
        <v>2.0582788544853332</v>
      </c>
      <c r="X237" s="3">
        <f t="shared" si="59"/>
        <v>2.0624343573533332</v>
      </c>
      <c r="Y237" s="3">
        <f t="shared" si="59"/>
        <v>2.0595987393160002</v>
      </c>
      <c r="Z237" s="3">
        <f t="shared" si="59"/>
        <v>2.0663943206906668</v>
      </c>
      <c r="AA237" s="3">
        <f t="shared" si="52"/>
        <v>-1.8842176853333115E-3</v>
      </c>
      <c r="AB237" s="3">
        <f t="shared" si="52"/>
        <v>2.510381946666751E-3</v>
      </c>
      <c r="AC237" s="3">
        <f t="shared" si="52"/>
        <v>1.3489128483999746E-2</v>
      </c>
      <c r="AD237" s="3">
        <f t="shared" si="52"/>
        <v>-1.4958903190666728E-2</v>
      </c>
      <c r="AE237" s="3">
        <f t="shared" si="53"/>
        <v>1.8842176853333115E-3</v>
      </c>
      <c r="AF237" s="3">
        <f t="shared" si="53"/>
        <v>2.510381946666751E-3</v>
      </c>
      <c r="AG237" s="3">
        <f t="shared" si="53"/>
        <v>1.3489128483999746E-2</v>
      </c>
      <c r="AH237" s="3">
        <f t="shared" si="53"/>
        <v>1.4958903190666728E-2</v>
      </c>
      <c r="AI237" s="3" t="str">
        <f t="shared" si="56"/>
        <v/>
      </c>
      <c r="AJ237" s="3" t="str">
        <f t="shared" si="56"/>
        <v/>
      </c>
      <c r="AK237" s="3" t="str">
        <f t="shared" si="56"/>
        <v/>
      </c>
      <c r="AL237" s="3" t="str">
        <f t="shared" si="56"/>
        <v/>
      </c>
      <c r="AM237" s="1">
        <f t="shared" si="54"/>
        <v>-1.8842176853333115E-3</v>
      </c>
      <c r="AN237" s="1" t="str">
        <f t="shared" si="54"/>
        <v/>
      </c>
      <c r="AO237" s="1" t="str">
        <f t="shared" si="54"/>
        <v/>
      </c>
      <c r="AP237" s="1">
        <f t="shared" si="54"/>
        <v>-1.4958903190666728E-2</v>
      </c>
      <c r="AQ237" s="2">
        <f>B237/MAX(B$2:B237)-1</f>
        <v>0</v>
      </c>
      <c r="AR237" s="2">
        <f>C237/MAX(C$2:C237)-1</f>
        <v>0</v>
      </c>
      <c r="AS237" s="2">
        <f>D237/MAX(D$2:D237)-1</f>
        <v>0</v>
      </c>
      <c r="AT237" s="2">
        <f>E237/MAX(E$2:E237)-1</f>
        <v>0</v>
      </c>
      <c r="AU237" s="1">
        <f t="shared" si="57"/>
        <v>0</v>
      </c>
      <c r="AV237" s="1">
        <f t="shared" si="57"/>
        <v>0</v>
      </c>
      <c r="AW237" s="1">
        <f t="shared" si="57"/>
        <v>0</v>
      </c>
      <c r="AX237" s="1">
        <f t="shared" si="57"/>
        <v>0</v>
      </c>
      <c r="AY237" s="1" t="str">
        <f t="shared" si="58"/>
        <v/>
      </c>
      <c r="AZ237" s="1" t="str">
        <f t="shared" si="58"/>
        <v/>
      </c>
      <c r="BA237" s="1" t="str">
        <f t="shared" si="58"/>
        <v/>
      </c>
      <c r="BB237" s="1" t="str">
        <f t="shared" si="58"/>
        <v/>
      </c>
    </row>
    <row r="238" spans="1:54" x14ac:dyDescent="0.25">
      <c r="A238" s="1">
        <v>237</v>
      </c>
      <c r="B238" s="1">
        <v>2.0567378669999998</v>
      </c>
      <c r="C238" s="1">
        <v>2.0656345907000002</v>
      </c>
      <c r="D238" s="1">
        <v>2.0730204865999999</v>
      </c>
      <c r="E238" s="1">
        <v>2.0526457148000001</v>
      </c>
      <c r="R238" s="3"/>
      <c r="S238" s="2">
        <f t="shared" si="55"/>
        <v>3.4323019999993321E-4</v>
      </c>
      <c r="T238" s="2">
        <f t="shared" si="55"/>
        <v>6.8985140000021872E-4</v>
      </c>
      <c r="U238" s="2">
        <f t="shared" si="55"/>
        <v>-6.7381200000049546E-5</v>
      </c>
      <c r="V238" s="2">
        <f t="shared" si="55"/>
        <v>1.2102973000001072E-3</v>
      </c>
      <c r="W238" s="3">
        <f>$W$2+$A238*(B$301-$W$2)/300</f>
        <v>2.0585257987839998</v>
      </c>
      <c r="X238" s="3">
        <f t="shared" si="59"/>
        <v>2.0626989097149999</v>
      </c>
      <c r="Y238" s="3">
        <f t="shared" si="59"/>
        <v>2.059851276347</v>
      </c>
      <c r="Z238" s="3">
        <f t="shared" si="59"/>
        <v>2.0666756525580001</v>
      </c>
      <c r="AA238" s="3">
        <f t="shared" si="52"/>
        <v>-1.7879317839999409E-3</v>
      </c>
      <c r="AB238" s="3">
        <f t="shared" si="52"/>
        <v>2.9356809850002996E-3</v>
      </c>
      <c r="AC238" s="3">
        <f t="shared" si="52"/>
        <v>1.3169210252999886E-2</v>
      </c>
      <c r="AD238" s="3">
        <f t="shared" si="52"/>
        <v>-1.4029937757999988E-2</v>
      </c>
      <c r="AE238" s="3">
        <f t="shared" si="53"/>
        <v>1.7879317839999409E-3</v>
      </c>
      <c r="AF238" s="3">
        <f t="shared" si="53"/>
        <v>2.9356809850002996E-3</v>
      </c>
      <c r="AG238" s="3">
        <f t="shared" si="53"/>
        <v>1.3169210252999886E-2</v>
      </c>
      <c r="AH238" s="3">
        <f t="shared" si="53"/>
        <v>1.4029937757999988E-2</v>
      </c>
      <c r="AI238" s="3" t="str">
        <f t="shared" si="56"/>
        <v/>
      </c>
      <c r="AJ238" s="3" t="str">
        <f t="shared" si="56"/>
        <v/>
      </c>
      <c r="AK238" s="3" t="str">
        <f t="shared" si="56"/>
        <v/>
      </c>
      <c r="AL238" s="3" t="str">
        <f t="shared" si="56"/>
        <v/>
      </c>
      <c r="AM238" s="1">
        <f t="shared" si="54"/>
        <v>-1.7879317839999409E-3</v>
      </c>
      <c r="AN238" s="1" t="str">
        <f t="shared" si="54"/>
        <v/>
      </c>
      <c r="AO238" s="1" t="str">
        <f t="shared" si="54"/>
        <v/>
      </c>
      <c r="AP238" s="1">
        <f t="shared" si="54"/>
        <v>-1.4029937757999988E-2</v>
      </c>
      <c r="AQ238" s="2">
        <f>B238/MAX(B$2:B238)-1</f>
        <v>0</v>
      </c>
      <c r="AR238" s="2">
        <f>C238/MAX(C$2:C238)-1</f>
        <v>0</v>
      </c>
      <c r="AS238" s="2">
        <f>D238/MAX(D$2:D238)-1</f>
        <v>-3.2502819126256632E-5</v>
      </c>
      <c r="AT238" s="2">
        <f>E238/MAX(E$2:E238)-1</f>
        <v>0</v>
      </c>
      <c r="AU238" s="1">
        <f t="shared" si="57"/>
        <v>0</v>
      </c>
      <c r="AV238" s="1">
        <f t="shared" si="57"/>
        <v>0</v>
      </c>
      <c r="AW238" s="1">
        <f t="shared" si="57"/>
        <v>1</v>
      </c>
      <c r="AX238" s="1">
        <f t="shared" si="57"/>
        <v>0</v>
      </c>
      <c r="AY238" s="1" t="str">
        <f t="shared" si="58"/>
        <v/>
      </c>
      <c r="AZ238" s="1" t="str">
        <f t="shared" si="58"/>
        <v/>
      </c>
      <c r="BA238" s="1" t="str">
        <f t="shared" si="58"/>
        <v/>
      </c>
      <c r="BB238" s="1" t="str">
        <f t="shared" si="58"/>
        <v/>
      </c>
    </row>
    <row r="239" spans="1:54" x14ac:dyDescent="0.25">
      <c r="A239" s="1">
        <v>238</v>
      </c>
      <c r="B239" s="1">
        <v>2.0569051787000001</v>
      </c>
      <c r="C239" s="1">
        <v>2.0659281412000001</v>
      </c>
      <c r="D239" s="1">
        <v>2.0730692983000001</v>
      </c>
      <c r="E239" s="1">
        <v>2.0539146345999999</v>
      </c>
      <c r="R239" s="3"/>
      <c r="S239" s="2">
        <f t="shared" si="55"/>
        <v>1.6731170000028328E-4</v>
      </c>
      <c r="T239" s="2">
        <f t="shared" si="55"/>
        <v>2.9355049999990612E-4</v>
      </c>
      <c r="U239" s="2">
        <f t="shared" si="55"/>
        <v>4.8811700000150893E-5</v>
      </c>
      <c r="V239" s="2">
        <f t="shared" si="55"/>
        <v>1.2689197999997681E-3</v>
      </c>
      <c r="W239" s="3">
        <f>$W$2+$A239*(B$301-$W$2)/300</f>
        <v>2.0587727430826668</v>
      </c>
      <c r="X239" s="3">
        <f t="shared" si="59"/>
        <v>2.0629634620766666</v>
      </c>
      <c r="Y239" s="3">
        <f t="shared" si="59"/>
        <v>2.0601038133780003</v>
      </c>
      <c r="Z239" s="3">
        <f t="shared" si="59"/>
        <v>2.0669569844253335</v>
      </c>
      <c r="AA239" s="3">
        <f t="shared" si="52"/>
        <v>-1.8675643826666644E-3</v>
      </c>
      <c r="AB239" s="3">
        <f t="shared" si="52"/>
        <v>2.9646791233335357E-3</v>
      </c>
      <c r="AC239" s="3">
        <f t="shared" si="52"/>
        <v>1.2965484921999781E-2</v>
      </c>
      <c r="AD239" s="3">
        <f t="shared" si="52"/>
        <v>-1.3042349825333588E-2</v>
      </c>
      <c r="AE239" s="3">
        <f t="shared" si="53"/>
        <v>1.8675643826666644E-3</v>
      </c>
      <c r="AF239" s="3">
        <f t="shared" si="53"/>
        <v>2.9646791233335357E-3</v>
      </c>
      <c r="AG239" s="3">
        <f t="shared" si="53"/>
        <v>1.2965484921999781E-2</v>
      </c>
      <c r="AH239" s="3">
        <f t="shared" si="53"/>
        <v>1.3042349825333588E-2</v>
      </c>
      <c r="AI239" s="3" t="str">
        <f t="shared" si="56"/>
        <v/>
      </c>
      <c r="AJ239" s="3" t="str">
        <f t="shared" si="56"/>
        <v/>
      </c>
      <c r="AK239" s="3" t="str">
        <f t="shared" si="56"/>
        <v/>
      </c>
      <c r="AL239" s="3" t="str">
        <f t="shared" si="56"/>
        <v/>
      </c>
      <c r="AM239" s="1">
        <f t="shared" si="54"/>
        <v>-1.8675643826666644E-3</v>
      </c>
      <c r="AN239" s="1" t="str">
        <f t="shared" si="54"/>
        <v/>
      </c>
      <c r="AO239" s="1" t="str">
        <f t="shared" si="54"/>
        <v/>
      </c>
      <c r="AP239" s="1">
        <f t="shared" si="54"/>
        <v>-1.3042349825333588E-2</v>
      </c>
      <c r="AQ239" s="2">
        <f>B239/MAX(B$2:B239)-1</f>
        <v>0</v>
      </c>
      <c r="AR239" s="2">
        <f>C239/MAX(C$2:C239)-1</f>
        <v>0</v>
      </c>
      <c r="AS239" s="2">
        <f>D239/MAX(D$2:D239)-1</f>
        <v>-8.9574109657375445E-6</v>
      </c>
      <c r="AT239" s="2">
        <f>E239/MAX(E$2:E239)-1</f>
        <v>0</v>
      </c>
      <c r="AU239" s="1">
        <f t="shared" si="57"/>
        <v>0</v>
      </c>
      <c r="AV239" s="1">
        <f t="shared" si="57"/>
        <v>0</v>
      </c>
      <c r="AW239" s="1">
        <f t="shared" si="57"/>
        <v>2</v>
      </c>
      <c r="AX239" s="1">
        <f t="shared" si="57"/>
        <v>0</v>
      </c>
      <c r="AY239" s="1" t="str">
        <f t="shared" si="58"/>
        <v/>
      </c>
      <c r="AZ239" s="1" t="str">
        <f t="shared" si="58"/>
        <v/>
      </c>
      <c r="BA239" s="1" t="str">
        <f t="shared" si="58"/>
        <v/>
      </c>
      <c r="BB239" s="1" t="str">
        <f t="shared" si="58"/>
        <v/>
      </c>
    </row>
    <row r="240" spans="1:54" x14ac:dyDescent="0.25">
      <c r="A240" s="1">
        <v>239</v>
      </c>
      <c r="B240" s="1">
        <v>2.0570903347999998</v>
      </c>
      <c r="C240" s="1">
        <v>2.0659251665</v>
      </c>
      <c r="D240" s="1">
        <v>2.0728983535999999</v>
      </c>
      <c r="E240" s="1">
        <v>2.0543535023000001</v>
      </c>
      <c r="R240" s="3"/>
      <c r="S240" s="2">
        <f t="shared" si="55"/>
        <v>1.8515609999969485E-4</v>
      </c>
      <c r="T240" s="2">
        <f t="shared" si="55"/>
        <v>-2.9747000001023594E-6</v>
      </c>
      <c r="U240" s="2">
        <f t="shared" si="55"/>
        <v>-1.7094470000023065E-4</v>
      </c>
      <c r="V240" s="2">
        <f t="shared" si="55"/>
        <v>4.388677000002339E-4</v>
      </c>
      <c r="W240" s="3">
        <f>$W$2+$A240*(B$301-$W$2)/300</f>
        <v>2.0590196873813333</v>
      </c>
      <c r="X240" s="3">
        <f t="shared" si="59"/>
        <v>2.0632280144383333</v>
      </c>
      <c r="Y240" s="3">
        <f t="shared" si="59"/>
        <v>2.0603563504090001</v>
      </c>
      <c r="Z240" s="3">
        <f t="shared" si="59"/>
        <v>2.0672383162926669</v>
      </c>
      <c r="AA240" s="3">
        <f t="shared" si="52"/>
        <v>-1.9293525813335322E-3</v>
      </c>
      <c r="AB240" s="3">
        <f t="shared" si="52"/>
        <v>2.6971520616667632E-3</v>
      </c>
      <c r="AC240" s="3">
        <f t="shared" si="52"/>
        <v>1.254200319099974E-2</v>
      </c>
      <c r="AD240" s="3">
        <f t="shared" si="52"/>
        <v>-1.2884813992666722E-2</v>
      </c>
      <c r="AE240" s="3">
        <f t="shared" si="53"/>
        <v>1.9293525813335322E-3</v>
      </c>
      <c r="AF240" s="3">
        <f t="shared" si="53"/>
        <v>2.6971520616667632E-3</v>
      </c>
      <c r="AG240" s="3">
        <f t="shared" si="53"/>
        <v>1.254200319099974E-2</v>
      </c>
      <c r="AH240" s="3">
        <f t="shared" si="53"/>
        <v>1.2884813992666722E-2</v>
      </c>
      <c r="AI240" s="3" t="str">
        <f t="shared" si="56"/>
        <v/>
      </c>
      <c r="AJ240" s="3" t="str">
        <f t="shared" si="56"/>
        <v/>
      </c>
      <c r="AK240" s="3" t="str">
        <f t="shared" si="56"/>
        <v/>
      </c>
      <c r="AL240" s="3" t="str">
        <f t="shared" si="56"/>
        <v/>
      </c>
      <c r="AM240" s="1">
        <f t="shared" si="54"/>
        <v>-1.9293525813335322E-3</v>
      </c>
      <c r="AN240" s="1" t="str">
        <f t="shared" si="54"/>
        <v/>
      </c>
      <c r="AO240" s="1" t="str">
        <f t="shared" si="54"/>
        <v/>
      </c>
      <c r="AP240" s="1">
        <f t="shared" si="54"/>
        <v>-1.2884813992666722E-2</v>
      </c>
      <c r="AQ240" s="2">
        <f>B240/MAX(B$2:B240)-1</f>
        <v>0</v>
      </c>
      <c r="AR240" s="2">
        <f>C240/MAX(C$2:C240)-1</f>
        <v>-1.4398855123776144E-6</v>
      </c>
      <c r="AS240" s="2">
        <f>D240/MAX(D$2:D240)-1</f>
        <v>-9.1416385645692877E-5</v>
      </c>
      <c r="AT240" s="2">
        <f>E240/MAX(E$2:E240)-1</f>
        <v>0</v>
      </c>
      <c r="AU240" s="1">
        <f t="shared" si="57"/>
        <v>0</v>
      </c>
      <c r="AV240" s="1">
        <f t="shared" si="57"/>
        <v>1</v>
      </c>
      <c r="AW240" s="1">
        <f t="shared" si="57"/>
        <v>3</v>
      </c>
      <c r="AX240" s="1">
        <f t="shared" si="57"/>
        <v>0</v>
      </c>
      <c r="AY240" s="1" t="str">
        <f t="shared" si="58"/>
        <v/>
      </c>
      <c r="AZ240" s="1">
        <f t="shared" si="58"/>
        <v>1</v>
      </c>
      <c r="BA240" s="1" t="str">
        <f t="shared" si="58"/>
        <v/>
      </c>
      <c r="BB240" s="1" t="str">
        <f t="shared" si="58"/>
        <v/>
      </c>
    </row>
    <row r="241" spans="1:54" x14ac:dyDescent="0.25">
      <c r="A241" s="1">
        <v>240</v>
      </c>
      <c r="B241" s="1">
        <v>2.0574433719999998</v>
      </c>
      <c r="C241" s="1">
        <v>2.0664753189999998</v>
      </c>
      <c r="D241" s="1">
        <v>2.0727301473000002</v>
      </c>
      <c r="E241" s="1">
        <v>2.0551801564000001</v>
      </c>
      <c r="R241" s="3"/>
      <c r="S241" s="2">
        <f t="shared" si="55"/>
        <v>3.5303720000001704E-4</v>
      </c>
      <c r="T241" s="2">
        <f t="shared" si="55"/>
        <v>5.5015249999978977E-4</v>
      </c>
      <c r="U241" s="2">
        <f t="shared" si="55"/>
        <v>-1.6820629999969583E-4</v>
      </c>
      <c r="V241" s="2">
        <f t="shared" si="55"/>
        <v>8.26654099999935E-4</v>
      </c>
      <c r="W241" s="3">
        <f>$W$2+$A241*(B$301-$W$2)/300</f>
        <v>2.0592666316799999</v>
      </c>
      <c r="X241" s="3">
        <f t="shared" si="59"/>
        <v>2.0634925667999999</v>
      </c>
      <c r="Y241" s="3">
        <f t="shared" si="59"/>
        <v>2.0606088874399999</v>
      </c>
      <c r="Z241" s="3">
        <f t="shared" si="59"/>
        <v>2.0675196481600002</v>
      </c>
      <c r="AA241" s="3">
        <f t="shared" si="52"/>
        <v>-1.8232596800000778E-3</v>
      </c>
      <c r="AB241" s="3">
        <f t="shared" si="52"/>
        <v>2.9827521999998829E-3</v>
      </c>
      <c r="AC241" s="3">
        <f t="shared" si="52"/>
        <v>1.2121259860000233E-2</v>
      </c>
      <c r="AD241" s="3">
        <f t="shared" si="52"/>
        <v>-1.2339491760000154E-2</v>
      </c>
      <c r="AE241" s="3">
        <f t="shared" si="53"/>
        <v>1.8232596800000778E-3</v>
      </c>
      <c r="AF241" s="3">
        <f t="shared" si="53"/>
        <v>2.9827521999998829E-3</v>
      </c>
      <c r="AG241" s="3">
        <f t="shared" si="53"/>
        <v>1.2121259860000233E-2</v>
      </c>
      <c r="AH241" s="3">
        <f t="shared" si="53"/>
        <v>1.2339491760000154E-2</v>
      </c>
      <c r="AI241" s="3" t="str">
        <f t="shared" si="56"/>
        <v/>
      </c>
      <c r="AJ241" s="3" t="str">
        <f t="shared" si="56"/>
        <v/>
      </c>
      <c r="AK241" s="3" t="str">
        <f t="shared" si="56"/>
        <v/>
      </c>
      <c r="AL241" s="3" t="str">
        <f t="shared" si="56"/>
        <v/>
      </c>
      <c r="AM241" s="1">
        <f t="shared" si="54"/>
        <v>-1.8232596800000778E-3</v>
      </c>
      <c r="AN241" s="1" t="str">
        <f t="shared" si="54"/>
        <v/>
      </c>
      <c r="AO241" s="1" t="str">
        <f t="shared" si="54"/>
        <v/>
      </c>
      <c r="AP241" s="1">
        <f t="shared" si="54"/>
        <v>-1.2339491760000154E-2</v>
      </c>
      <c r="AQ241" s="2">
        <f>B241/MAX(B$2:B241)-1</f>
        <v>0</v>
      </c>
      <c r="AR241" s="2">
        <f>C241/MAX(C$2:C241)-1</f>
        <v>0</v>
      </c>
      <c r="AS241" s="2">
        <f>D241/MAX(D$2:D241)-1</f>
        <v>-1.7255443223418432E-4</v>
      </c>
      <c r="AT241" s="2">
        <f>E241/MAX(E$2:E241)-1</f>
        <v>0</v>
      </c>
      <c r="AU241" s="1">
        <f t="shared" si="57"/>
        <v>0</v>
      </c>
      <c r="AV241" s="1">
        <f t="shared" si="57"/>
        <v>0</v>
      </c>
      <c r="AW241" s="1">
        <f t="shared" si="57"/>
        <v>4</v>
      </c>
      <c r="AX241" s="1">
        <f t="shared" si="57"/>
        <v>0</v>
      </c>
      <c r="AY241" s="1" t="str">
        <f t="shared" si="58"/>
        <v/>
      </c>
      <c r="AZ241" s="1" t="str">
        <f t="shared" si="58"/>
        <v/>
      </c>
      <c r="BA241" s="1" t="str">
        <f t="shared" si="58"/>
        <v/>
      </c>
      <c r="BB241" s="1" t="str">
        <f t="shared" si="58"/>
        <v/>
      </c>
    </row>
    <row r="242" spans="1:54" x14ac:dyDescent="0.25">
      <c r="A242" s="1">
        <v>241</v>
      </c>
      <c r="B242" s="1">
        <v>2.0576793051000002</v>
      </c>
      <c r="C242" s="1">
        <v>2.0663545363</v>
      </c>
      <c r="D242" s="1">
        <v>2.0727447896000002</v>
      </c>
      <c r="E242" s="1">
        <v>2.0564153032000001</v>
      </c>
      <c r="R242" s="3"/>
      <c r="S242" s="2">
        <f t="shared" si="55"/>
        <v>2.3593310000036283E-4</v>
      </c>
      <c r="T242" s="2">
        <f t="shared" si="55"/>
        <v>-1.2078269999982183E-4</v>
      </c>
      <c r="U242" s="2">
        <f t="shared" si="55"/>
        <v>1.464230000003397E-5</v>
      </c>
      <c r="V242" s="2">
        <f t="shared" si="55"/>
        <v>1.235146800000031E-3</v>
      </c>
      <c r="W242" s="3">
        <f>$W$2+$A242*(B$301-$W$2)/300</f>
        <v>2.0595135759786665</v>
      </c>
      <c r="X242" s="3">
        <f t="shared" si="59"/>
        <v>2.0637571191616666</v>
      </c>
      <c r="Y242" s="3">
        <f t="shared" si="59"/>
        <v>2.0608614244710002</v>
      </c>
      <c r="Z242" s="3">
        <f t="shared" si="59"/>
        <v>2.0678009800273336</v>
      </c>
      <c r="AA242" s="3">
        <f t="shared" si="52"/>
        <v>-1.8342708786662776E-3</v>
      </c>
      <c r="AB242" s="3">
        <f t="shared" si="52"/>
        <v>2.5974171383333911E-3</v>
      </c>
      <c r="AC242" s="3">
        <f t="shared" si="52"/>
        <v>1.1883365129000012E-2</v>
      </c>
      <c r="AD242" s="3">
        <f t="shared" si="52"/>
        <v>-1.1385676827333491E-2</v>
      </c>
      <c r="AE242" s="3">
        <f t="shared" si="53"/>
        <v>1.8342708786662776E-3</v>
      </c>
      <c r="AF242" s="3">
        <f t="shared" si="53"/>
        <v>2.5974171383333911E-3</v>
      </c>
      <c r="AG242" s="3">
        <f t="shared" si="53"/>
        <v>1.1883365129000012E-2</v>
      </c>
      <c r="AH242" s="3">
        <f t="shared" si="53"/>
        <v>1.1385676827333491E-2</v>
      </c>
      <c r="AI242" s="3" t="str">
        <f t="shared" si="56"/>
        <v/>
      </c>
      <c r="AJ242" s="3" t="str">
        <f t="shared" si="56"/>
        <v/>
      </c>
      <c r="AK242" s="3" t="str">
        <f t="shared" si="56"/>
        <v/>
      </c>
      <c r="AL242" s="3" t="str">
        <f t="shared" si="56"/>
        <v/>
      </c>
      <c r="AM242" s="1">
        <f t="shared" si="54"/>
        <v>-1.8342708786662776E-3</v>
      </c>
      <c r="AN242" s="1" t="str">
        <f t="shared" si="54"/>
        <v/>
      </c>
      <c r="AO242" s="1" t="str">
        <f t="shared" si="54"/>
        <v/>
      </c>
      <c r="AP242" s="1">
        <f t="shared" si="54"/>
        <v>-1.1385676827333491E-2</v>
      </c>
      <c r="AQ242" s="2">
        <f>B242/MAX(B$2:B242)-1</f>
        <v>0</v>
      </c>
      <c r="AR242" s="2">
        <f>C242/MAX(C$2:C242)-1</f>
        <v>-5.8448653554865615E-5</v>
      </c>
      <c r="AS242" s="2">
        <f>D242/MAX(D$2:D242)-1</f>
        <v>-1.654913934564517E-4</v>
      </c>
      <c r="AT242" s="2">
        <f>E242/MAX(E$2:E242)-1</f>
        <v>0</v>
      </c>
      <c r="AU242" s="1">
        <f t="shared" si="57"/>
        <v>0</v>
      </c>
      <c r="AV242" s="1">
        <f t="shared" si="57"/>
        <v>1</v>
      </c>
      <c r="AW242" s="1">
        <f t="shared" si="57"/>
        <v>5</v>
      </c>
      <c r="AX242" s="1">
        <f t="shared" si="57"/>
        <v>0</v>
      </c>
      <c r="AY242" s="1" t="str">
        <f t="shared" si="58"/>
        <v/>
      </c>
      <c r="AZ242" s="1">
        <f t="shared" si="58"/>
        <v>1</v>
      </c>
      <c r="BA242" s="1" t="str">
        <f t="shared" si="58"/>
        <v/>
      </c>
      <c r="BB242" s="1" t="str">
        <f t="shared" si="58"/>
        <v/>
      </c>
    </row>
    <row r="243" spans="1:54" x14ac:dyDescent="0.25">
      <c r="A243" s="1">
        <v>242</v>
      </c>
      <c r="B243" s="1">
        <v>2.0580329839</v>
      </c>
      <c r="C243" s="1">
        <v>2.0667541222999999</v>
      </c>
      <c r="D243" s="1">
        <v>2.0722941051000001</v>
      </c>
      <c r="E243" s="1">
        <v>2.0571072237000001</v>
      </c>
      <c r="R243" s="3"/>
      <c r="S243" s="2">
        <f t="shared" si="55"/>
        <v>3.5367879999981255E-4</v>
      </c>
      <c r="T243" s="2">
        <f t="shared" si="55"/>
        <v>3.995859999998963E-4</v>
      </c>
      <c r="U243" s="2">
        <f t="shared" si="55"/>
        <v>-4.5068450000007587E-4</v>
      </c>
      <c r="V243" s="2">
        <f t="shared" si="55"/>
        <v>6.9192049999999838E-4</v>
      </c>
      <c r="W243" s="3">
        <f>$W$2+$A243*(B$301-$W$2)/300</f>
        <v>2.059760520277333</v>
      </c>
      <c r="X243" s="3">
        <f t="shared" si="59"/>
        <v>2.0640216715233333</v>
      </c>
      <c r="Y243" s="3">
        <f t="shared" si="59"/>
        <v>2.061113961502</v>
      </c>
      <c r="Z243" s="3">
        <f t="shared" si="59"/>
        <v>2.0680823118946665</v>
      </c>
      <c r="AA243" s="3">
        <f t="shared" si="52"/>
        <v>-1.7275363773330277E-3</v>
      </c>
      <c r="AB243" s="3">
        <f t="shared" si="52"/>
        <v>2.7324507766666173E-3</v>
      </c>
      <c r="AC243" s="3">
        <f t="shared" si="52"/>
        <v>1.1180143598000125E-2</v>
      </c>
      <c r="AD243" s="3">
        <f t="shared" si="52"/>
        <v>-1.0975088194666416E-2</v>
      </c>
      <c r="AE243" s="3">
        <f t="shared" si="53"/>
        <v>1.7275363773330277E-3</v>
      </c>
      <c r="AF243" s="3">
        <f t="shared" si="53"/>
        <v>2.7324507766666173E-3</v>
      </c>
      <c r="AG243" s="3">
        <f t="shared" si="53"/>
        <v>1.1180143598000125E-2</v>
      </c>
      <c r="AH243" s="3">
        <f t="shared" si="53"/>
        <v>1.0975088194666416E-2</v>
      </c>
      <c r="AI243" s="3" t="str">
        <f t="shared" si="56"/>
        <v/>
      </c>
      <c r="AJ243" s="3" t="str">
        <f t="shared" si="56"/>
        <v/>
      </c>
      <c r="AK243" s="3" t="str">
        <f t="shared" si="56"/>
        <v/>
      </c>
      <c r="AL243" s="3" t="str">
        <f t="shared" si="56"/>
        <v/>
      </c>
      <c r="AM243" s="1">
        <f t="shared" si="54"/>
        <v>-1.7275363773330277E-3</v>
      </c>
      <c r="AN243" s="1" t="str">
        <f t="shared" si="54"/>
        <v/>
      </c>
      <c r="AO243" s="1" t="str">
        <f t="shared" si="54"/>
        <v/>
      </c>
      <c r="AP243" s="1">
        <f t="shared" si="54"/>
        <v>-1.0975088194666416E-2</v>
      </c>
      <c r="AQ243" s="2">
        <f>B243/MAX(B$2:B243)-1</f>
        <v>0</v>
      </c>
      <c r="AR243" s="2">
        <f>C243/MAX(C$2:C243)-1</f>
        <v>0</v>
      </c>
      <c r="AS243" s="2">
        <f>D243/MAX(D$2:D243)-1</f>
        <v>-3.828890768833304E-4</v>
      </c>
      <c r="AT243" s="2">
        <f>E243/MAX(E$2:E243)-1</f>
        <v>0</v>
      </c>
      <c r="AU243" s="1">
        <f t="shared" si="57"/>
        <v>0</v>
      </c>
      <c r="AV243" s="1">
        <f t="shared" si="57"/>
        <v>0</v>
      </c>
      <c r="AW243" s="1">
        <f t="shared" si="57"/>
        <v>6</v>
      </c>
      <c r="AX243" s="1">
        <f t="shared" si="57"/>
        <v>0</v>
      </c>
      <c r="AY243" s="1" t="str">
        <f t="shared" si="58"/>
        <v/>
      </c>
      <c r="AZ243" s="1" t="str">
        <f t="shared" si="58"/>
        <v/>
      </c>
      <c r="BA243" s="1" t="str">
        <f t="shared" si="58"/>
        <v/>
      </c>
      <c r="BB243" s="1" t="str">
        <f t="shared" si="58"/>
        <v/>
      </c>
    </row>
    <row r="244" spans="1:54" x14ac:dyDescent="0.25">
      <c r="A244" s="1">
        <v>243</v>
      </c>
      <c r="B244" s="1">
        <v>2.0583637217000001</v>
      </c>
      <c r="C244" s="1">
        <v>2.0667725645999999</v>
      </c>
      <c r="D244" s="1">
        <v>2.0721923736000001</v>
      </c>
      <c r="E244" s="1">
        <v>2.0575795134999999</v>
      </c>
      <c r="R244" s="3"/>
      <c r="S244" s="2">
        <f t="shared" si="55"/>
        <v>3.3073780000014708E-4</v>
      </c>
      <c r="T244" s="2">
        <f t="shared" si="55"/>
        <v>1.8442300000032219E-5</v>
      </c>
      <c r="U244" s="2">
        <f t="shared" si="55"/>
        <v>-1.0173150000003517E-4</v>
      </c>
      <c r="V244" s="2">
        <f t="shared" si="55"/>
        <v>4.7228979999980325E-4</v>
      </c>
      <c r="W244" s="3">
        <f>$W$2+$A244*(B$301-$W$2)/300</f>
        <v>2.060007464576</v>
      </c>
      <c r="X244" s="3">
        <f t="shared" si="59"/>
        <v>2.0642862238849999</v>
      </c>
      <c r="Y244" s="3">
        <f t="shared" si="59"/>
        <v>2.0613664985330002</v>
      </c>
      <c r="Z244" s="3">
        <f t="shared" si="59"/>
        <v>2.0683636437619999</v>
      </c>
      <c r="AA244" s="3">
        <f t="shared" si="52"/>
        <v>-1.6437428759998873E-3</v>
      </c>
      <c r="AB244" s="3">
        <f t="shared" si="52"/>
        <v>2.4863407149999794E-3</v>
      </c>
      <c r="AC244" s="3">
        <f t="shared" si="52"/>
        <v>1.0825875066999835E-2</v>
      </c>
      <c r="AD244" s="3">
        <f t="shared" si="52"/>
        <v>-1.078413026199998E-2</v>
      </c>
      <c r="AE244" s="3">
        <f t="shared" si="53"/>
        <v>1.6437428759998873E-3</v>
      </c>
      <c r="AF244" s="3">
        <f t="shared" si="53"/>
        <v>2.4863407149999794E-3</v>
      </c>
      <c r="AG244" s="3">
        <f t="shared" si="53"/>
        <v>1.0825875066999835E-2</v>
      </c>
      <c r="AH244" s="3">
        <f t="shared" si="53"/>
        <v>1.078413026199998E-2</v>
      </c>
      <c r="AI244" s="3" t="str">
        <f t="shared" si="56"/>
        <v/>
      </c>
      <c r="AJ244" s="3" t="str">
        <f t="shared" si="56"/>
        <v/>
      </c>
      <c r="AK244" s="3" t="str">
        <f t="shared" si="56"/>
        <v/>
      </c>
      <c r="AL244" s="3" t="str">
        <f t="shared" si="56"/>
        <v/>
      </c>
      <c r="AM244" s="1">
        <f t="shared" si="54"/>
        <v>-1.6437428759998873E-3</v>
      </c>
      <c r="AN244" s="1" t="str">
        <f t="shared" si="54"/>
        <v/>
      </c>
      <c r="AO244" s="1" t="str">
        <f t="shared" si="54"/>
        <v/>
      </c>
      <c r="AP244" s="1">
        <f t="shared" si="54"/>
        <v>-1.078413026199998E-2</v>
      </c>
      <c r="AQ244" s="2">
        <f>B244/MAX(B$2:B244)-1</f>
        <v>0</v>
      </c>
      <c r="AR244" s="2">
        <f>C244/MAX(C$2:C244)-1</f>
        <v>0</v>
      </c>
      <c r="AS244" s="2">
        <f>D244/MAX(D$2:D244)-1</f>
        <v>-4.3196152652724695E-4</v>
      </c>
      <c r="AT244" s="2">
        <f>E244/MAX(E$2:E244)-1</f>
        <v>0</v>
      </c>
      <c r="AU244" s="1">
        <f t="shared" si="57"/>
        <v>0</v>
      </c>
      <c r="AV244" s="1">
        <f t="shared" si="57"/>
        <v>0</v>
      </c>
      <c r="AW244" s="1">
        <f t="shared" si="57"/>
        <v>7</v>
      </c>
      <c r="AX244" s="1">
        <f t="shared" si="57"/>
        <v>0</v>
      </c>
      <c r="AY244" s="1" t="str">
        <f t="shared" si="58"/>
        <v/>
      </c>
      <c r="AZ244" s="1" t="str">
        <f t="shared" si="58"/>
        <v/>
      </c>
      <c r="BA244" s="1" t="str">
        <f t="shared" si="58"/>
        <v/>
      </c>
      <c r="BB244" s="1" t="str">
        <f t="shared" si="58"/>
        <v/>
      </c>
    </row>
    <row r="245" spans="1:54" x14ac:dyDescent="0.25">
      <c r="A245" s="1">
        <v>244</v>
      </c>
      <c r="B245" s="1">
        <v>2.0585312665000002</v>
      </c>
      <c r="C245" s="1">
        <v>2.0661895717999998</v>
      </c>
      <c r="D245" s="1">
        <v>2.0721336360000002</v>
      </c>
      <c r="E245" s="1">
        <v>2.0583135544000002</v>
      </c>
      <c r="R245" s="3"/>
      <c r="S245" s="2">
        <f t="shared" si="55"/>
        <v>1.6754480000003014E-4</v>
      </c>
      <c r="T245" s="2">
        <f t="shared" si="55"/>
        <v>-5.8299280000007059E-4</v>
      </c>
      <c r="U245" s="2">
        <f t="shared" si="55"/>
        <v>-5.8737599999858503E-5</v>
      </c>
      <c r="V245" s="2">
        <f t="shared" si="55"/>
        <v>7.3404090000028788E-4</v>
      </c>
      <c r="W245" s="3">
        <f>$W$2+$A245*(B$301-$W$2)/300</f>
        <v>2.0602544088746666</v>
      </c>
      <c r="X245" s="3">
        <f t="shared" si="59"/>
        <v>2.0645507762466666</v>
      </c>
      <c r="Y245" s="3">
        <f t="shared" si="59"/>
        <v>2.0616190355640001</v>
      </c>
      <c r="Z245" s="3">
        <f t="shared" si="59"/>
        <v>2.0686449756293332</v>
      </c>
      <c r="AA245" s="3">
        <f t="shared" si="52"/>
        <v>-1.7231423746664198E-3</v>
      </c>
      <c r="AB245" s="3">
        <f t="shared" si="52"/>
        <v>1.6387955533332388E-3</v>
      </c>
      <c r="AC245" s="3">
        <f t="shared" si="52"/>
        <v>1.0514600436000165E-2</v>
      </c>
      <c r="AD245" s="3">
        <f t="shared" si="52"/>
        <v>-1.033142122933306E-2</v>
      </c>
      <c r="AE245" s="3">
        <f t="shared" si="53"/>
        <v>1.7231423746664198E-3</v>
      </c>
      <c r="AF245" s="3">
        <f t="shared" si="53"/>
        <v>1.6387955533332388E-3</v>
      </c>
      <c r="AG245" s="3">
        <f t="shared" si="53"/>
        <v>1.0514600436000165E-2</v>
      </c>
      <c r="AH245" s="3">
        <f t="shared" si="53"/>
        <v>1.033142122933306E-2</v>
      </c>
      <c r="AI245" s="3" t="str">
        <f t="shared" si="56"/>
        <v/>
      </c>
      <c r="AJ245" s="3" t="str">
        <f t="shared" si="56"/>
        <v/>
      </c>
      <c r="AK245" s="3" t="str">
        <f t="shared" si="56"/>
        <v/>
      </c>
      <c r="AL245" s="3" t="str">
        <f t="shared" si="56"/>
        <v/>
      </c>
      <c r="AM245" s="1">
        <f t="shared" si="54"/>
        <v>-1.7231423746664198E-3</v>
      </c>
      <c r="AN245" s="1" t="str">
        <f t="shared" si="54"/>
        <v/>
      </c>
      <c r="AO245" s="1" t="str">
        <f t="shared" si="54"/>
        <v/>
      </c>
      <c r="AP245" s="1">
        <f t="shared" si="54"/>
        <v>-1.033142122933306E-2</v>
      </c>
      <c r="AQ245" s="2">
        <f>B245/MAX(B$2:B245)-1</f>
        <v>0</v>
      </c>
      <c r="AR245" s="2">
        <f>C245/MAX(C$2:C245)-1</f>
        <v>-2.82078836339128E-4</v>
      </c>
      <c r="AS245" s="2">
        <f>D245/MAX(D$2:D245)-1</f>
        <v>-4.6029491312027382E-4</v>
      </c>
      <c r="AT245" s="2">
        <f>E245/MAX(E$2:E245)-1</f>
        <v>0</v>
      </c>
      <c r="AU245" s="1">
        <f t="shared" si="57"/>
        <v>0</v>
      </c>
      <c r="AV245" s="1">
        <f t="shared" si="57"/>
        <v>1</v>
      </c>
      <c r="AW245" s="1">
        <f t="shared" si="57"/>
        <v>8</v>
      </c>
      <c r="AX245" s="1">
        <f t="shared" si="57"/>
        <v>0</v>
      </c>
      <c r="AY245" s="1" t="str">
        <f t="shared" si="58"/>
        <v/>
      </c>
      <c r="AZ245" s="1" t="str">
        <f t="shared" si="58"/>
        <v/>
      </c>
      <c r="BA245" s="1" t="str">
        <f t="shared" si="58"/>
        <v/>
      </c>
      <c r="BB245" s="1" t="str">
        <f t="shared" si="58"/>
        <v/>
      </c>
    </row>
    <row r="246" spans="1:54" x14ac:dyDescent="0.25">
      <c r="A246" s="1">
        <v>245</v>
      </c>
      <c r="B246" s="1">
        <v>2.0587804902000002</v>
      </c>
      <c r="C246" s="1">
        <v>2.0659154507999999</v>
      </c>
      <c r="D246" s="1">
        <v>2.0723849639999998</v>
      </c>
      <c r="E246" s="1">
        <v>2.0584623375</v>
      </c>
      <c r="R246" s="3"/>
      <c r="S246" s="2">
        <f t="shared" si="55"/>
        <v>2.4922370000002303E-4</v>
      </c>
      <c r="T246" s="2">
        <f t="shared" si="55"/>
        <v>-2.7412099999990502E-4</v>
      </c>
      <c r="U246" s="2">
        <f t="shared" si="55"/>
        <v>2.5132799999960653E-4</v>
      </c>
      <c r="V246" s="2">
        <f t="shared" si="55"/>
        <v>1.4878309999977191E-4</v>
      </c>
      <c r="W246" s="3">
        <f>$W$2+$A246*(B$301-$W$2)/300</f>
        <v>2.0605013531733332</v>
      </c>
      <c r="X246" s="3">
        <f t="shared" si="59"/>
        <v>2.0648153286083333</v>
      </c>
      <c r="Y246" s="3">
        <f t="shared" si="59"/>
        <v>2.0618715725950003</v>
      </c>
      <c r="Z246" s="3">
        <f t="shared" si="59"/>
        <v>2.0689263074966666</v>
      </c>
      <c r="AA246" s="3">
        <f t="shared" si="52"/>
        <v>-1.7208629733329595E-3</v>
      </c>
      <c r="AB246" s="3">
        <f t="shared" si="52"/>
        <v>1.1001221916666637E-3</v>
      </c>
      <c r="AC246" s="3">
        <f t="shared" si="52"/>
        <v>1.0513391404999517E-2</v>
      </c>
      <c r="AD246" s="3">
        <f t="shared" si="52"/>
        <v>-1.0463969996666656E-2</v>
      </c>
      <c r="AE246" s="3">
        <f t="shared" si="53"/>
        <v>1.7208629733329595E-3</v>
      </c>
      <c r="AF246" s="3">
        <f t="shared" si="53"/>
        <v>1.1001221916666637E-3</v>
      </c>
      <c r="AG246" s="3">
        <f t="shared" si="53"/>
        <v>1.0513391404999517E-2</v>
      </c>
      <c r="AH246" s="3">
        <f t="shared" si="53"/>
        <v>1.0463969996666656E-2</v>
      </c>
      <c r="AI246" s="3" t="str">
        <f t="shared" si="56"/>
        <v/>
      </c>
      <c r="AJ246" s="3" t="str">
        <f t="shared" si="56"/>
        <v/>
      </c>
      <c r="AK246" s="3" t="str">
        <f t="shared" si="56"/>
        <v/>
      </c>
      <c r="AL246" s="3" t="str">
        <f t="shared" si="56"/>
        <v/>
      </c>
      <c r="AM246" s="1">
        <f t="shared" si="54"/>
        <v>-1.7208629733329595E-3</v>
      </c>
      <c r="AN246" s="1" t="str">
        <f t="shared" si="54"/>
        <v/>
      </c>
      <c r="AO246" s="1" t="str">
        <f t="shared" si="54"/>
        <v/>
      </c>
      <c r="AP246" s="1">
        <f t="shared" si="54"/>
        <v>-1.0463969996666656E-2</v>
      </c>
      <c r="AQ246" s="2">
        <f>B246/MAX(B$2:B246)-1</f>
        <v>0</v>
      </c>
      <c r="AR246" s="2">
        <f>C246/MAX(C$2:C246)-1</f>
        <v>-4.147112336794212E-4</v>
      </c>
      <c r="AS246" s="2">
        <f>D246/MAX(D$2:D246)-1</f>
        <v>-3.3906126745419929E-4</v>
      </c>
      <c r="AT246" s="2">
        <f>E246/MAX(E$2:E246)-1</f>
        <v>0</v>
      </c>
      <c r="AU246" s="1">
        <f t="shared" si="57"/>
        <v>0</v>
      </c>
      <c r="AV246" s="1">
        <f t="shared" si="57"/>
        <v>2</v>
      </c>
      <c r="AW246" s="1">
        <f t="shared" si="57"/>
        <v>9</v>
      </c>
      <c r="AX246" s="1">
        <f t="shared" si="57"/>
        <v>0</v>
      </c>
      <c r="AY246" s="1" t="str">
        <f t="shared" si="58"/>
        <v/>
      </c>
      <c r="AZ246" s="1" t="str">
        <f t="shared" si="58"/>
        <v/>
      </c>
      <c r="BA246" s="1" t="str">
        <f t="shared" si="58"/>
        <v/>
      </c>
      <c r="BB246" s="1" t="str">
        <f t="shared" si="58"/>
        <v/>
      </c>
    </row>
    <row r="247" spans="1:54" x14ac:dyDescent="0.25">
      <c r="A247" s="1">
        <v>246</v>
      </c>
      <c r="B247" s="1">
        <v>2.0590057595000002</v>
      </c>
      <c r="C247" s="1">
        <v>2.0660002383</v>
      </c>
      <c r="D247" s="1">
        <v>2.0722199959999998</v>
      </c>
      <c r="E247" s="1">
        <v>2.0591379468</v>
      </c>
      <c r="R247" s="3"/>
      <c r="S247" s="2">
        <f t="shared" si="55"/>
        <v>2.2526929999999723E-4</v>
      </c>
      <c r="T247" s="2">
        <f t="shared" si="55"/>
        <v>8.4787500000071958E-5</v>
      </c>
      <c r="U247" s="2">
        <f t="shared" si="55"/>
        <v>-1.6496799999998757E-4</v>
      </c>
      <c r="V247" s="2">
        <f t="shared" si="55"/>
        <v>6.7560929999999075E-4</v>
      </c>
      <c r="W247" s="3">
        <f>$W$2+$A247*(B$301-$W$2)/300</f>
        <v>2.0607482974719997</v>
      </c>
      <c r="X247" s="3">
        <f t="shared" si="59"/>
        <v>2.0650798809699999</v>
      </c>
      <c r="Y247" s="3">
        <f t="shared" si="59"/>
        <v>2.0621241096260001</v>
      </c>
      <c r="Z247" s="3">
        <f t="shared" si="59"/>
        <v>2.069207639364</v>
      </c>
      <c r="AA247" s="3">
        <f t="shared" si="52"/>
        <v>-1.7425379719995249E-3</v>
      </c>
      <c r="AB247" s="3">
        <f t="shared" si="52"/>
        <v>9.2035733000006559E-4</v>
      </c>
      <c r="AC247" s="3">
        <f t="shared" si="52"/>
        <v>1.0095886373999718E-2</v>
      </c>
      <c r="AD247" s="3">
        <f t="shared" si="52"/>
        <v>-1.0069692564000032E-2</v>
      </c>
      <c r="AE247" s="3">
        <f t="shared" si="53"/>
        <v>1.7425379719995249E-3</v>
      </c>
      <c r="AF247" s="3">
        <f t="shared" si="53"/>
        <v>9.2035733000006559E-4</v>
      </c>
      <c r="AG247" s="3">
        <f t="shared" si="53"/>
        <v>1.0095886373999718E-2</v>
      </c>
      <c r="AH247" s="3">
        <f t="shared" si="53"/>
        <v>1.0069692564000032E-2</v>
      </c>
      <c r="AI247" s="3" t="str">
        <f t="shared" si="56"/>
        <v/>
      </c>
      <c r="AJ247" s="3" t="str">
        <f t="shared" si="56"/>
        <v/>
      </c>
      <c r="AK247" s="3" t="str">
        <f t="shared" si="56"/>
        <v/>
      </c>
      <c r="AL247" s="3" t="str">
        <f t="shared" si="56"/>
        <v/>
      </c>
      <c r="AM247" s="1">
        <f t="shared" si="54"/>
        <v>-1.7425379719995249E-3</v>
      </c>
      <c r="AN247" s="1" t="str">
        <f t="shared" si="54"/>
        <v/>
      </c>
      <c r="AO247" s="1" t="str">
        <f t="shared" si="54"/>
        <v/>
      </c>
      <c r="AP247" s="1">
        <f t="shared" si="54"/>
        <v>-1.0069692564000032E-2</v>
      </c>
      <c r="AQ247" s="2">
        <f>B247/MAX(B$2:B247)-1</f>
        <v>0</v>
      </c>
      <c r="AR247" s="2">
        <f>C247/MAX(C$2:C247)-1</f>
        <v>-3.7368712611562938E-4</v>
      </c>
      <c r="AS247" s="2">
        <f>D247/MAX(D$2:D247)-1</f>
        <v>-4.1863724807822411E-4</v>
      </c>
      <c r="AT247" s="2">
        <f>E247/MAX(E$2:E247)-1</f>
        <v>0</v>
      </c>
      <c r="AU247" s="1">
        <f t="shared" si="57"/>
        <v>0</v>
      </c>
      <c r="AV247" s="1">
        <f t="shared" si="57"/>
        <v>3</v>
      </c>
      <c r="AW247" s="1">
        <f t="shared" si="57"/>
        <v>10</v>
      </c>
      <c r="AX247" s="1">
        <f t="shared" si="57"/>
        <v>0</v>
      </c>
      <c r="AY247" s="1" t="str">
        <f t="shared" si="58"/>
        <v/>
      </c>
      <c r="AZ247" s="1" t="str">
        <f t="shared" si="58"/>
        <v/>
      </c>
      <c r="BA247" s="1" t="str">
        <f t="shared" si="58"/>
        <v/>
      </c>
      <c r="BB247" s="1" t="str">
        <f t="shared" si="58"/>
        <v/>
      </c>
    </row>
    <row r="248" spans="1:54" x14ac:dyDescent="0.25">
      <c r="A248" s="1">
        <v>247</v>
      </c>
      <c r="B248" s="1">
        <v>2.0594778101999998</v>
      </c>
      <c r="C248" s="1">
        <v>2.0656945358000001</v>
      </c>
      <c r="D248" s="1">
        <v>2.0722560757999999</v>
      </c>
      <c r="E248" s="1">
        <v>2.0595584260000002</v>
      </c>
      <c r="R248" s="3"/>
      <c r="S248" s="2">
        <f t="shared" si="55"/>
        <v>4.7205069999955995E-4</v>
      </c>
      <c r="T248" s="2">
        <f t="shared" si="55"/>
        <v>-3.0570249999994914E-4</v>
      </c>
      <c r="U248" s="2">
        <f t="shared" si="55"/>
        <v>3.6079800000088369E-5</v>
      </c>
      <c r="V248" s="2">
        <f t="shared" si="55"/>
        <v>4.2047920000021222E-4</v>
      </c>
      <c r="W248" s="3">
        <f>$W$2+$A248*(B$301-$W$2)/300</f>
        <v>2.0609952417706667</v>
      </c>
      <c r="X248" s="3">
        <f t="shared" si="59"/>
        <v>2.0653444333316666</v>
      </c>
      <c r="Y248" s="3">
        <f t="shared" si="59"/>
        <v>2.0623766466569999</v>
      </c>
      <c r="Z248" s="3">
        <f t="shared" si="59"/>
        <v>2.0694889712313334</v>
      </c>
      <c r="AA248" s="3">
        <f t="shared" si="52"/>
        <v>-1.5174315706669717E-3</v>
      </c>
      <c r="AB248" s="3">
        <f t="shared" si="52"/>
        <v>3.5010246833344638E-4</v>
      </c>
      <c r="AC248" s="3">
        <f t="shared" si="52"/>
        <v>9.8794291429999959E-3</v>
      </c>
      <c r="AD248" s="3">
        <f t="shared" si="52"/>
        <v>-9.9305452313331877E-3</v>
      </c>
      <c r="AE248" s="3">
        <f t="shared" si="53"/>
        <v>1.5174315706669717E-3</v>
      </c>
      <c r="AF248" s="3">
        <f t="shared" si="53"/>
        <v>3.5010246833344638E-4</v>
      </c>
      <c r="AG248" s="3">
        <f t="shared" si="53"/>
        <v>9.8794291429999959E-3</v>
      </c>
      <c r="AH248" s="3">
        <f t="shared" si="53"/>
        <v>9.9305452313331877E-3</v>
      </c>
      <c r="AI248" s="3" t="str">
        <f t="shared" si="56"/>
        <v/>
      </c>
      <c r="AJ248" s="3" t="str">
        <f t="shared" si="56"/>
        <v/>
      </c>
      <c r="AK248" s="3" t="str">
        <f t="shared" si="56"/>
        <v/>
      </c>
      <c r="AL248" s="3" t="str">
        <f t="shared" si="56"/>
        <v/>
      </c>
      <c r="AM248" s="1">
        <f t="shared" si="54"/>
        <v>-1.5174315706669717E-3</v>
      </c>
      <c r="AN248" s="1" t="str">
        <f t="shared" si="54"/>
        <v/>
      </c>
      <c r="AO248" s="1" t="str">
        <f t="shared" si="54"/>
        <v/>
      </c>
      <c r="AP248" s="1">
        <f t="shared" si="54"/>
        <v>-9.9305452313331877E-3</v>
      </c>
      <c r="AQ248" s="2">
        <f>B248/MAX(B$2:B248)-1</f>
        <v>0</v>
      </c>
      <c r="AR248" s="2">
        <f>C248/MAX(C$2:C248)-1</f>
        <v>-5.216001114319857E-4</v>
      </c>
      <c r="AS248" s="2">
        <f>D248/MAX(D$2:D248)-1</f>
        <v>-4.0123335480357625E-4</v>
      </c>
      <c r="AT248" s="2">
        <f>E248/MAX(E$2:E248)-1</f>
        <v>0</v>
      </c>
      <c r="AU248" s="1">
        <f t="shared" si="57"/>
        <v>0</v>
      </c>
      <c r="AV248" s="1">
        <f t="shared" si="57"/>
        <v>4</v>
      </c>
      <c r="AW248" s="1">
        <f t="shared" si="57"/>
        <v>11</v>
      </c>
      <c r="AX248" s="1">
        <f t="shared" si="57"/>
        <v>0</v>
      </c>
      <c r="AY248" s="1" t="str">
        <f t="shared" si="58"/>
        <v/>
      </c>
      <c r="AZ248" s="1" t="str">
        <f t="shared" si="58"/>
        <v/>
      </c>
      <c r="BA248" s="1" t="str">
        <f t="shared" si="58"/>
        <v/>
      </c>
      <c r="BB248" s="1" t="str">
        <f t="shared" si="58"/>
        <v/>
      </c>
    </row>
    <row r="249" spans="1:54" x14ac:dyDescent="0.25">
      <c r="A249" s="1">
        <v>248</v>
      </c>
      <c r="B249" s="1">
        <v>2.0599087184</v>
      </c>
      <c r="C249" s="1">
        <v>2.0659651639000001</v>
      </c>
      <c r="D249" s="1">
        <v>2.0725910849</v>
      </c>
      <c r="E249" s="1">
        <v>2.0600740002000002</v>
      </c>
      <c r="R249" s="3"/>
      <c r="S249" s="2">
        <f t="shared" si="55"/>
        <v>4.3090820000024621E-4</v>
      </c>
      <c r="T249" s="2">
        <f t="shared" si="55"/>
        <v>2.7062810000000326E-4</v>
      </c>
      <c r="U249" s="2">
        <f t="shared" si="55"/>
        <v>3.3500910000006101E-4</v>
      </c>
      <c r="V249" s="2">
        <f t="shared" si="55"/>
        <v>5.1557420000003518E-4</v>
      </c>
      <c r="W249" s="3">
        <f>$W$2+$A249*(B$301-$W$2)/300</f>
        <v>2.0612421860693333</v>
      </c>
      <c r="X249" s="3">
        <f t="shared" si="59"/>
        <v>2.0656089856933333</v>
      </c>
      <c r="Y249" s="3">
        <f t="shared" si="59"/>
        <v>2.0626291836880002</v>
      </c>
      <c r="Z249" s="3">
        <f t="shared" si="59"/>
        <v>2.0697703030986667</v>
      </c>
      <c r="AA249" s="3">
        <f t="shared" si="52"/>
        <v>-1.3334676693332881E-3</v>
      </c>
      <c r="AB249" s="3">
        <f t="shared" si="52"/>
        <v>3.5617820666677957E-4</v>
      </c>
      <c r="AC249" s="3">
        <f t="shared" si="52"/>
        <v>9.9619012119998018E-3</v>
      </c>
      <c r="AD249" s="3">
        <f t="shared" si="52"/>
        <v>-9.6963028986665201E-3</v>
      </c>
      <c r="AE249" s="3">
        <f t="shared" si="53"/>
        <v>1.3334676693332881E-3</v>
      </c>
      <c r="AF249" s="3">
        <f t="shared" si="53"/>
        <v>3.5617820666677957E-4</v>
      </c>
      <c r="AG249" s="3">
        <f t="shared" si="53"/>
        <v>9.9619012119998018E-3</v>
      </c>
      <c r="AH249" s="3">
        <f t="shared" si="53"/>
        <v>9.6963028986665201E-3</v>
      </c>
      <c r="AI249" s="3" t="str">
        <f t="shared" si="56"/>
        <v/>
      </c>
      <c r="AJ249" s="3" t="str">
        <f t="shared" si="56"/>
        <v/>
      </c>
      <c r="AK249" s="3" t="str">
        <f t="shared" si="56"/>
        <v/>
      </c>
      <c r="AL249" s="3" t="str">
        <f t="shared" si="56"/>
        <v/>
      </c>
      <c r="AM249" s="1">
        <f t="shared" si="54"/>
        <v>-1.3334676693332881E-3</v>
      </c>
      <c r="AN249" s="1" t="str">
        <f t="shared" si="54"/>
        <v/>
      </c>
      <c r="AO249" s="1" t="str">
        <f t="shared" si="54"/>
        <v/>
      </c>
      <c r="AP249" s="1">
        <f t="shared" si="54"/>
        <v>-9.6963028986665201E-3</v>
      </c>
      <c r="AQ249" s="2">
        <f>B249/MAX(B$2:B249)-1</f>
        <v>0</v>
      </c>
      <c r="AR249" s="2">
        <f>C249/MAX(C$2:C249)-1</f>
        <v>-3.906577403963718E-4</v>
      </c>
      <c r="AS249" s="2">
        <f>D249/MAX(D$2:D249)-1</f>
        <v>-2.3963427103901314E-4</v>
      </c>
      <c r="AT249" s="2">
        <f>E249/MAX(E$2:E249)-1</f>
        <v>0</v>
      </c>
      <c r="AU249" s="1">
        <f t="shared" si="57"/>
        <v>0</v>
      </c>
      <c r="AV249" s="1">
        <f t="shared" si="57"/>
        <v>5</v>
      </c>
      <c r="AW249" s="1">
        <f t="shared" si="57"/>
        <v>12</v>
      </c>
      <c r="AX249" s="1">
        <f t="shared" si="57"/>
        <v>0</v>
      </c>
      <c r="AY249" s="1" t="str">
        <f t="shared" si="58"/>
        <v/>
      </c>
      <c r="AZ249" s="1" t="str">
        <f t="shared" si="58"/>
        <v/>
      </c>
      <c r="BA249" s="1" t="str">
        <f t="shared" si="58"/>
        <v/>
      </c>
      <c r="BB249" s="1" t="str">
        <f t="shared" si="58"/>
        <v/>
      </c>
    </row>
    <row r="250" spans="1:54" x14ac:dyDescent="0.25">
      <c r="A250" s="1">
        <v>249</v>
      </c>
      <c r="B250" s="1">
        <v>2.0602245187000001</v>
      </c>
      <c r="C250" s="1">
        <v>2.0660181431</v>
      </c>
      <c r="D250" s="1">
        <v>2.0723457412999999</v>
      </c>
      <c r="E250" s="1">
        <v>2.0598217117000002</v>
      </c>
      <c r="R250" s="3"/>
      <c r="S250" s="2">
        <f t="shared" si="55"/>
        <v>3.1580030000011305E-4</v>
      </c>
      <c r="T250" s="2">
        <f t="shared" si="55"/>
        <v>5.2979199999914073E-5</v>
      </c>
      <c r="U250" s="2">
        <f t="shared" si="55"/>
        <v>-2.4534360000005861E-4</v>
      </c>
      <c r="V250" s="2">
        <f t="shared" si="55"/>
        <v>-2.5228850000003078E-4</v>
      </c>
      <c r="W250" s="3">
        <f>$W$2+$A250*(B$301-$W$2)/300</f>
        <v>2.0614891303679999</v>
      </c>
      <c r="X250" s="3">
        <f t="shared" si="59"/>
        <v>2.065873538055</v>
      </c>
      <c r="Y250" s="3">
        <f t="shared" si="59"/>
        <v>2.062881720719</v>
      </c>
      <c r="Z250" s="3">
        <f t="shared" si="59"/>
        <v>2.0700516349660001</v>
      </c>
      <c r="AA250" s="3">
        <f t="shared" si="52"/>
        <v>-1.2646116679997377E-3</v>
      </c>
      <c r="AB250" s="3">
        <f t="shared" si="52"/>
        <v>1.4460504500002358E-4</v>
      </c>
      <c r="AC250" s="3">
        <f t="shared" si="52"/>
        <v>9.4640205809999323E-3</v>
      </c>
      <c r="AD250" s="3">
        <f t="shared" si="52"/>
        <v>-1.0229923265999918E-2</v>
      </c>
      <c r="AE250" s="3">
        <f t="shared" si="53"/>
        <v>1.2646116679997377E-3</v>
      </c>
      <c r="AF250" s="3">
        <f t="shared" si="53"/>
        <v>1.4460504500002358E-4</v>
      </c>
      <c r="AG250" s="3">
        <f t="shared" si="53"/>
        <v>9.4640205809999323E-3</v>
      </c>
      <c r="AH250" s="3">
        <f t="shared" si="53"/>
        <v>1.0229923265999918E-2</v>
      </c>
      <c r="AI250" s="3" t="str">
        <f t="shared" si="56"/>
        <v/>
      </c>
      <c r="AJ250" s="3" t="str">
        <f t="shared" si="56"/>
        <v/>
      </c>
      <c r="AK250" s="3" t="str">
        <f t="shared" si="56"/>
        <v/>
      </c>
      <c r="AL250" s="3" t="str">
        <f t="shared" si="56"/>
        <v/>
      </c>
      <c r="AM250" s="1">
        <f t="shared" si="54"/>
        <v>-1.2646116679997377E-3</v>
      </c>
      <c r="AN250" s="1" t="str">
        <f t="shared" si="54"/>
        <v/>
      </c>
      <c r="AO250" s="1" t="str">
        <f t="shared" si="54"/>
        <v/>
      </c>
      <c r="AP250" s="1">
        <f t="shared" si="54"/>
        <v>-1.0229923265999918E-2</v>
      </c>
      <c r="AQ250" s="2">
        <f>B250/MAX(B$2:B250)-1</f>
        <v>0</v>
      </c>
      <c r="AR250" s="2">
        <f>C250/MAX(C$2:C250)-1</f>
        <v>-3.6502395712123548E-4</v>
      </c>
      <c r="AS250" s="2">
        <f>D250/MAX(D$2:D250)-1</f>
        <v>-3.5798120838337333E-4</v>
      </c>
      <c r="AT250" s="2">
        <f>E250/MAX(E$2:E250)-1</f>
        <v>-1.2246574636420871E-4</v>
      </c>
      <c r="AU250" s="1">
        <f t="shared" si="57"/>
        <v>0</v>
      </c>
      <c r="AV250" s="1">
        <f t="shared" si="57"/>
        <v>6</v>
      </c>
      <c r="AW250" s="1">
        <f t="shared" si="57"/>
        <v>13</v>
      </c>
      <c r="AX250" s="1">
        <f t="shared" si="57"/>
        <v>1</v>
      </c>
      <c r="AY250" s="1" t="str">
        <f t="shared" si="58"/>
        <v/>
      </c>
      <c r="AZ250" s="1" t="str">
        <f t="shared" si="58"/>
        <v/>
      </c>
      <c r="BA250" s="1" t="str">
        <f t="shared" si="58"/>
        <v/>
      </c>
      <c r="BB250" s="1">
        <f t="shared" si="58"/>
        <v>1</v>
      </c>
    </row>
    <row r="251" spans="1:54" x14ac:dyDescent="0.25">
      <c r="A251" s="1">
        <v>250</v>
      </c>
      <c r="B251" s="1">
        <v>2.0605406838000002</v>
      </c>
      <c r="C251" s="1">
        <v>2.0654733031000001</v>
      </c>
      <c r="D251" s="1">
        <v>2.0725315295</v>
      </c>
      <c r="E251" s="1">
        <v>2.0601708684000002</v>
      </c>
      <c r="R251" s="3"/>
      <c r="S251" s="2">
        <f t="shared" si="55"/>
        <v>3.1616510000009868E-4</v>
      </c>
      <c r="T251" s="2">
        <f t="shared" si="55"/>
        <v>-5.4483999999987986E-4</v>
      </c>
      <c r="U251" s="2">
        <f t="shared" si="55"/>
        <v>1.857882000000366E-4</v>
      </c>
      <c r="V251" s="2">
        <f t="shared" si="55"/>
        <v>3.4915670000001953E-4</v>
      </c>
      <c r="W251" s="3">
        <f>$W$2+$A251*(B$301-$W$2)/300</f>
        <v>2.0617360746666664</v>
      </c>
      <c r="X251" s="3">
        <f t="shared" si="59"/>
        <v>2.0661380904166666</v>
      </c>
      <c r="Y251" s="3">
        <f t="shared" si="59"/>
        <v>2.0631342577500003</v>
      </c>
      <c r="Z251" s="3">
        <f t="shared" si="59"/>
        <v>2.0703329668333335</v>
      </c>
      <c r="AA251" s="3">
        <f t="shared" si="52"/>
        <v>-1.1953908666662016E-3</v>
      </c>
      <c r="AB251" s="3">
        <f t="shared" si="52"/>
        <v>-6.6478731666652635E-4</v>
      </c>
      <c r="AC251" s="3">
        <f t="shared" si="52"/>
        <v>9.3972717499997138E-3</v>
      </c>
      <c r="AD251" s="3">
        <f t="shared" si="52"/>
        <v>-1.0162098433333266E-2</v>
      </c>
      <c r="AE251" s="3">
        <f t="shared" si="53"/>
        <v>1.1953908666662016E-3</v>
      </c>
      <c r="AF251" s="3">
        <f t="shared" si="53"/>
        <v>6.6478731666652635E-4</v>
      </c>
      <c r="AG251" s="3">
        <f t="shared" si="53"/>
        <v>9.3972717499997138E-3</v>
      </c>
      <c r="AH251" s="3">
        <f t="shared" si="53"/>
        <v>1.0162098433333266E-2</v>
      </c>
      <c r="AI251" s="3" t="str">
        <f t="shared" si="56"/>
        <v/>
      </c>
      <c r="AJ251" s="3">
        <f t="shared" si="56"/>
        <v>1</v>
      </c>
      <c r="AK251" s="3" t="str">
        <f t="shared" si="56"/>
        <v/>
      </c>
      <c r="AL251" s="3" t="str">
        <f t="shared" si="56"/>
        <v/>
      </c>
      <c r="AM251" s="1">
        <f t="shared" si="54"/>
        <v>-1.1953908666662016E-3</v>
      </c>
      <c r="AN251" s="1">
        <f t="shared" si="54"/>
        <v>-6.6478731666652635E-4</v>
      </c>
      <c r="AO251" s="1" t="str">
        <f t="shared" si="54"/>
        <v/>
      </c>
      <c r="AP251" s="1">
        <f t="shared" si="54"/>
        <v>-1.0162098433333266E-2</v>
      </c>
      <c r="AQ251" s="2">
        <f>B251/MAX(B$2:B251)-1</f>
        <v>0</v>
      </c>
      <c r="AR251" s="2">
        <f>C251/MAX(C$2:C251)-1</f>
        <v>-6.2864270711437964E-4</v>
      </c>
      <c r="AS251" s="2">
        <f>D251/MAX(D$2:D251)-1</f>
        <v>-2.6836214163483696E-4</v>
      </c>
      <c r="AT251" s="2">
        <f>E251/MAX(E$2:E251)-1</f>
        <v>0</v>
      </c>
      <c r="AU251" s="1">
        <f t="shared" si="57"/>
        <v>0</v>
      </c>
      <c r="AV251" s="1">
        <f t="shared" si="57"/>
        <v>7</v>
      </c>
      <c r="AW251" s="1">
        <f t="shared" si="57"/>
        <v>14</v>
      </c>
      <c r="AX251" s="1">
        <f t="shared" si="57"/>
        <v>0</v>
      </c>
      <c r="AY251" s="1" t="str">
        <f t="shared" si="58"/>
        <v/>
      </c>
      <c r="AZ251" s="1" t="str">
        <f t="shared" si="58"/>
        <v/>
      </c>
      <c r="BA251" s="1" t="str">
        <f t="shared" si="58"/>
        <v/>
      </c>
      <c r="BB251" s="1" t="str">
        <f t="shared" si="58"/>
        <v/>
      </c>
    </row>
    <row r="252" spans="1:54" x14ac:dyDescent="0.25">
      <c r="A252" s="1">
        <v>251</v>
      </c>
      <c r="B252" s="1">
        <v>2.0607526387999999</v>
      </c>
      <c r="C252" s="1">
        <v>2.0664479849999999</v>
      </c>
      <c r="D252" s="1">
        <v>2.0725356822999998</v>
      </c>
      <c r="E252" s="1">
        <v>2.0612592766</v>
      </c>
      <c r="R252" s="3"/>
      <c r="S252" s="2">
        <f t="shared" si="55"/>
        <v>2.1195499999970835E-4</v>
      </c>
      <c r="T252" s="2">
        <f t="shared" si="55"/>
        <v>9.7468189999982968E-4</v>
      </c>
      <c r="U252" s="2">
        <f t="shared" si="55"/>
        <v>4.1527999998791643E-6</v>
      </c>
      <c r="V252" s="2">
        <f t="shared" si="55"/>
        <v>1.0884081999997797E-3</v>
      </c>
      <c r="W252" s="3">
        <f>$W$2+$A252*(B$301-$W$2)/300</f>
        <v>2.0619830189653334</v>
      </c>
      <c r="X252" s="3">
        <f t="shared" si="59"/>
        <v>2.0664026427783333</v>
      </c>
      <c r="Y252" s="3">
        <f t="shared" si="59"/>
        <v>2.0633867947810001</v>
      </c>
      <c r="Z252" s="3">
        <f t="shared" si="59"/>
        <v>2.0706142987006668</v>
      </c>
      <c r="AA252" s="3">
        <f t="shared" si="52"/>
        <v>-1.2303801653335E-3</v>
      </c>
      <c r="AB252" s="3">
        <f t="shared" si="52"/>
        <v>4.5342221666633264E-5</v>
      </c>
      <c r="AC252" s="3">
        <f t="shared" si="52"/>
        <v>9.148887518999782E-3</v>
      </c>
      <c r="AD252" s="3">
        <f t="shared" si="52"/>
        <v>-9.3550221006668544E-3</v>
      </c>
      <c r="AE252" s="3">
        <f t="shared" si="53"/>
        <v>1.2303801653335E-3</v>
      </c>
      <c r="AF252" s="3">
        <f t="shared" si="53"/>
        <v>4.5342221666633264E-5</v>
      </c>
      <c r="AG252" s="3">
        <f t="shared" si="53"/>
        <v>9.148887518999782E-3</v>
      </c>
      <c r="AH252" s="3">
        <f t="shared" si="53"/>
        <v>9.3550221006668544E-3</v>
      </c>
      <c r="AI252" s="3" t="str">
        <f t="shared" si="56"/>
        <v/>
      </c>
      <c r="AJ252" s="3">
        <f t="shared" si="56"/>
        <v>1</v>
      </c>
      <c r="AK252" s="3" t="str">
        <f t="shared" si="56"/>
        <v/>
      </c>
      <c r="AL252" s="3" t="str">
        <f t="shared" si="56"/>
        <v/>
      </c>
      <c r="AM252" s="1">
        <f t="shared" si="54"/>
        <v>-1.2303801653335E-3</v>
      </c>
      <c r="AN252" s="1" t="str">
        <f t="shared" si="54"/>
        <v/>
      </c>
      <c r="AO252" s="1" t="str">
        <f t="shared" si="54"/>
        <v/>
      </c>
      <c r="AP252" s="1">
        <f t="shared" si="54"/>
        <v>-9.3550221006668544E-3</v>
      </c>
      <c r="AQ252" s="2">
        <f>B252/MAX(B$2:B252)-1</f>
        <v>0</v>
      </c>
      <c r="AR252" s="2">
        <f>C252/MAX(C$2:C252)-1</f>
        <v>-1.5704659794668618E-4</v>
      </c>
      <c r="AS252" s="2">
        <f>D252/MAX(D$2:D252)-1</f>
        <v>-2.6635894627380363E-4</v>
      </c>
      <c r="AT252" s="2">
        <f>E252/MAX(E$2:E252)-1</f>
        <v>0</v>
      </c>
      <c r="AU252" s="1">
        <f t="shared" si="57"/>
        <v>0</v>
      </c>
      <c r="AV252" s="1">
        <f t="shared" si="57"/>
        <v>8</v>
      </c>
      <c r="AW252" s="1">
        <f t="shared" si="57"/>
        <v>15</v>
      </c>
      <c r="AX252" s="1">
        <f t="shared" si="57"/>
        <v>0</v>
      </c>
      <c r="AY252" s="1" t="str">
        <f t="shared" si="58"/>
        <v/>
      </c>
      <c r="AZ252" s="1">
        <f t="shared" si="58"/>
        <v>8</v>
      </c>
      <c r="BA252" s="1" t="str">
        <f t="shared" si="58"/>
        <v/>
      </c>
      <c r="BB252" s="1" t="str">
        <f t="shared" si="58"/>
        <v/>
      </c>
    </row>
    <row r="253" spans="1:54" x14ac:dyDescent="0.25">
      <c r="A253" s="1">
        <v>252</v>
      </c>
      <c r="B253" s="1">
        <v>2.0610790449</v>
      </c>
      <c r="C253" s="1">
        <v>2.0668669459000002</v>
      </c>
      <c r="D253" s="1">
        <v>2.0729896253</v>
      </c>
      <c r="E253" s="1">
        <v>2.0614338185999999</v>
      </c>
      <c r="R253" s="3"/>
      <c r="S253" s="2">
        <f t="shared" si="55"/>
        <v>3.264061000001206E-4</v>
      </c>
      <c r="T253" s="2">
        <f t="shared" si="55"/>
        <v>4.1896090000026476E-4</v>
      </c>
      <c r="U253" s="2">
        <f t="shared" si="55"/>
        <v>4.5394300000012322E-4</v>
      </c>
      <c r="V253" s="2">
        <f t="shared" si="55"/>
        <v>1.7454199999988873E-4</v>
      </c>
      <c r="W253" s="3">
        <f>$W$2+$A253*(B$301-$W$2)/300</f>
        <v>2.062229963264</v>
      </c>
      <c r="X253" s="3">
        <f t="shared" si="59"/>
        <v>2.06666719514</v>
      </c>
      <c r="Y253" s="3">
        <f t="shared" si="59"/>
        <v>2.0636393318120003</v>
      </c>
      <c r="Z253" s="3">
        <f t="shared" si="59"/>
        <v>2.0708956305680002</v>
      </c>
      <c r="AA253" s="3">
        <f t="shared" si="52"/>
        <v>-1.1509183639999421E-3</v>
      </c>
      <c r="AB253" s="3">
        <f t="shared" si="52"/>
        <v>1.9975076000022796E-4</v>
      </c>
      <c r="AC253" s="3">
        <f t="shared" si="52"/>
        <v>9.3502934879996502E-3</v>
      </c>
      <c r="AD253" s="3">
        <f t="shared" si="52"/>
        <v>-9.4618119680003332E-3</v>
      </c>
      <c r="AE253" s="3">
        <f t="shared" si="53"/>
        <v>1.1509183639999421E-3</v>
      </c>
      <c r="AF253" s="3">
        <f t="shared" si="53"/>
        <v>1.9975076000022796E-4</v>
      </c>
      <c r="AG253" s="3">
        <f t="shared" si="53"/>
        <v>9.3502934879996502E-3</v>
      </c>
      <c r="AH253" s="3">
        <f t="shared" si="53"/>
        <v>9.4618119680003332E-3</v>
      </c>
      <c r="AI253" s="3" t="str">
        <f t="shared" si="56"/>
        <v/>
      </c>
      <c r="AJ253" s="3" t="str">
        <f t="shared" si="56"/>
        <v/>
      </c>
      <c r="AK253" s="3" t="str">
        <f t="shared" si="56"/>
        <v/>
      </c>
      <c r="AL253" s="3" t="str">
        <f t="shared" si="56"/>
        <v/>
      </c>
      <c r="AM253" s="1">
        <f t="shared" si="54"/>
        <v>-1.1509183639999421E-3</v>
      </c>
      <c r="AN253" s="1" t="str">
        <f t="shared" si="54"/>
        <v/>
      </c>
      <c r="AO253" s="1" t="str">
        <f t="shared" si="54"/>
        <v/>
      </c>
      <c r="AP253" s="1">
        <f t="shared" si="54"/>
        <v>-9.4618119680003332E-3</v>
      </c>
      <c r="AQ253" s="2">
        <f>B253/MAX(B$2:B253)-1</f>
        <v>0</v>
      </c>
      <c r="AR253" s="2">
        <f>C253/MAX(C$2:C253)-1</f>
        <v>0</v>
      </c>
      <c r="AS253" s="2">
        <f>D253/MAX(D$2:D253)-1</f>
        <v>-4.7389452963342293E-5</v>
      </c>
      <c r="AT253" s="2">
        <f>E253/MAX(E$2:E253)-1</f>
        <v>0</v>
      </c>
      <c r="AU253" s="1">
        <f t="shared" si="57"/>
        <v>0</v>
      </c>
      <c r="AV253" s="1">
        <f t="shared" si="57"/>
        <v>0</v>
      </c>
      <c r="AW253" s="1">
        <f t="shared" si="57"/>
        <v>16</v>
      </c>
      <c r="AX253" s="1">
        <f t="shared" si="57"/>
        <v>0</v>
      </c>
      <c r="AY253" s="1" t="str">
        <f t="shared" si="58"/>
        <v/>
      </c>
      <c r="AZ253" s="1" t="str">
        <f t="shared" si="58"/>
        <v/>
      </c>
      <c r="BA253" s="1">
        <f t="shared" si="58"/>
        <v>16</v>
      </c>
      <c r="BB253" s="1" t="str">
        <f t="shared" si="58"/>
        <v/>
      </c>
    </row>
    <row r="254" spans="1:54" x14ac:dyDescent="0.25">
      <c r="A254" s="1">
        <v>253</v>
      </c>
      <c r="B254" s="1">
        <v>2.0614711807999999</v>
      </c>
      <c r="C254" s="1">
        <v>2.0667118393999999</v>
      </c>
      <c r="D254" s="1">
        <v>2.0731616670999999</v>
      </c>
      <c r="E254" s="1">
        <v>2.0619840221999999</v>
      </c>
      <c r="R254" s="3"/>
      <c r="S254" s="2">
        <f t="shared" si="55"/>
        <v>3.9213589999986809E-4</v>
      </c>
      <c r="T254" s="2">
        <f t="shared" si="55"/>
        <v>-1.5510650000027937E-4</v>
      </c>
      <c r="U254" s="2">
        <f t="shared" si="55"/>
        <v>1.7204179999996683E-4</v>
      </c>
      <c r="V254" s="2">
        <f t="shared" si="55"/>
        <v>5.50203600000021E-4</v>
      </c>
      <c r="W254" s="3">
        <f>$W$2+$A254*(B$301-$W$2)/300</f>
        <v>2.0624769075626666</v>
      </c>
      <c r="X254" s="3">
        <f t="shared" si="59"/>
        <v>2.0669317475016666</v>
      </c>
      <c r="Y254" s="3">
        <f t="shared" si="59"/>
        <v>2.0638918688430001</v>
      </c>
      <c r="Z254" s="3">
        <f t="shared" si="59"/>
        <v>2.0711769624353336</v>
      </c>
      <c r="AA254" s="3">
        <f t="shared" si="52"/>
        <v>-1.0057267626666366E-3</v>
      </c>
      <c r="AB254" s="3">
        <f t="shared" si="52"/>
        <v>-2.1990810166672148E-4</v>
      </c>
      <c r="AC254" s="3">
        <f t="shared" si="52"/>
        <v>9.2697982569998061E-3</v>
      </c>
      <c r="AD254" s="3">
        <f t="shared" si="52"/>
        <v>-9.1929402353336798E-3</v>
      </c>
      <c r="AE254" s="3">
        <f t="shared" si="53"/>
        <v>1.0057267626666366E-3</v>
      </c>
      <c r="AF254" s="3">
        <f t="shared" si="53"/>
        <v>2.1990810166672148E-4</v>
      </c>
      <c r="AG254" s="3">
        <f t="shared" si="53"/>
        <v>9.2697982569998061E-3</v>
      </c>
      <c r="AH254" s="3">
        <f t="shared" si="53"/>
        <v>9.1929402353336798E-3</v>
      </c>
      <c r="AI254" s="3" t="str">
        <f t="shared" si="56"/>
        <v/>
      </c>
      <c r="AJ254" s="3">
        <f t="shared" si="56"/>
        <v>1</v>
      </c>
      <c r="AK254" s="3" t="str">
        <f t="shared" si="56"/>
        <v/>
      </c>
      <c r="AL254" s="3" t="str">
        <f t="shared" si="56"/>
        <v/>
      </c>
      <c r="AM254" s="1">
        <f t="shared" si="54"/>
        <v>-1.0057267626666366E-3</v>
      </c>
      <c r="AN254" s="1">
        <f t="shared" si="54"/>
        <v>-2.1990810166672148E-4</v>
      </c>
      <c r="AO254" s="1" t="str">
        <f t="shared" si="54"/>
        <v/>
      </c>
      <c r="AP254" s="1">
        <f t="shared" si="54"/>
        <v>-9.1929402353336798E-3</v>
      </c>
      <c r="AQ254" s="2">
        <f>B254/MAX(B$2:B254)-1</f>
        <v>0</v>
      </c>
      <c r="AR254" s="2">
        <f>C254/MAX(C$2:C254)-1</f>
        <v>-7.5044259771006594E-5</v>
      </c>
      <c r="AS254" s="2">
        <f>D254/MAX(D$2:D254)-1</f>
        <v>0</v>
      </c>
      <c r="AT254" s="2">
        <f>E254/MAX(E$2:E254)-1</f>
        <v>0</v>
      </c>
      <c r="AU254" s="1">
        <f t="shared" si="57"/>
        <v>0</v>
      </c>
      <c r="AV254" s="1">
        <f t="shared" si="57"/>
        <v>1</v>
      </c>
      <c r="AW254" s="1">
        <f t="shared" si="57"/>
        <v>0</v>
      </c>
      <c r="AX254" s="1">
        <f t="shared" si="57"/>
        <v>0</v>
      </c>
      <c r="AY254" s="1" t="str">
        <f t="shared" si="58"/>
        <v/>
      </c>
      <c r="AZ254" s="1" t="str">
        <f t="shared" si="58"/>
        <v/>
      </c>
      <c r="BA254" s="1" t="str">
        <f t="shared" si="58"/>
        <v/>
      </c>
      <c r="BB254" s="1" t="str">
        <f t="shared" si="58"/>
        <v/>
      </c>
    </row>
    <row r="255" spans="1:54" x14ac:dyDescent="0.25">
      <c r="A255" s="1">
        <v>254</v>
      </c>
      <c r="B255" s="1">
        <v>2.0617641215</v>
      </c>
      <c r="C255" s="1">
        <v>2.0664409053999999</v>
      </c>
      <c r="D255" s="1">
        <v>2.0728550751000001</v>
      </c>
      <c r="E255" s="1">
        <v>2.0625386731000002</v>
      </c>
      <c r="R255" s="3"/>
      <c r="S255" s="2">
        <f t="shared" si="55"/>
        <v>2.9294070000007721E-4</v>
      </c>
      <c r="T255" s="2">
        <f t="shared" si="55"/>
        <v>-2.7093400000000045E-4</v>
      </c>
      <c r="U255" s="2">
        <f t="shared" si="55"/>
        <v>-3.0659199999982789E-4</v>
      </c>
      <c r="V255" s="2">
        <f t="shared" si="55"/>
        <v>5.5465090000028638E-4</v>
      </c>
      <c r="W255" s="3">
        <f>$W$2+$A255*(B$301-$W$2)/300</f>
        <v>2.0627238518613331</v>
      </c>
      <c r="X255" s="3">
        <f t="shared" si="59"/>
        <v>2.0671962998633333</v>
      </c>
      <c r="Y255" s="3">
        <f t="shared" si="59"/>
        <v>2.0641444058739999</v>
      </c>
      <c r="Z255" s="3">
        <f t="shared" si="59"/>
        <v>2.0714582943026669</v>
      </c>
      <c r="AA255" s="3">
        <f t="shared" si="52"/>
        <v>-9.5973036133312206E-4</v>
      </c>
      <c r="AB255" s="3">
        <f t="shared" si="52"/>
        <v>-7.55394463333392E-4</v>
      </c>
      <c r="AC255" s="3">
        <f t="shared" si="52"/>
        <v>8.7106692260001672E-3</v>
      </c>
      <c r="AD255" s="3">
        <f t="shared" si="52"/>
        <v>-8.919621202666761E-3</v>
      </c>
      <c r="AE255" s="3">
        <f t="shared" si="53"/>
        <v>9.5973036133312206E-4</v>
      </c>
      <c r="AF255" s="3">
        <f t="shared" si="53"/>
        <v>7.55394463333392E-4</v>
      </c>
      <c r="AG255" s="3">
        <f t="shared" si="53"/>
        <v>8.7106692260001672E-3</v>
      </c>
      <c r="AH255" s="3">
        <f t="shared" si="53"/>
        <v>8.919621202666761E-3</v>
      </c>
      <c r="AI255" s="3" t="str">
        <f t="shared" si="56"/>
        <v/>
      </c>
      <c r="AJ255" s="3" t="str">
        <f t="shared" si="56"/>
        <v/>
      </c>
      <c r="AK255" s="3" t="str">
        <f t="shared" si="56"/>
        <v/>
      </c>
      <c r="AL255" s="3" t="str">
        <f t="shared" si="56"/>
        <v/>
      </c>
      <c r="AM255" s="1">
        <f t="shared" si="54"/>
        <v>-9.5973036133312206E-4</v>
      </c>
      <c r="AN255" s="1">
        <f t="shared" si="54"/>
        <v>-7.55394463333392E-4</v>
      </c>
      <c r="AO255" s="1" t="str">
        <f t="shared" si="54"/>
        <v/>
      </c>
      <c r="AP255" s="1">
        <f t="shared" si="54"/>
        <v>-8.919621202666761E-3</v>
      </c>
      <c r="AQ255" s="2">
        <f>B255/MAX(B$2:B255)-1</f>
        <v>0</v>
      </c>
      <c r="AR255" s="2">
        <f>C255/MAX(C$2:C255)-1</f>
        <v>-2.0612865324753926E-4</v>
      </c>
      <c r="AS255" s="2">
        <f>D255/MAX(D$2:D255)-1</f>
        <v>-1.478861995498626E-4</v>
      </c>
      <c r="AT255" s="2">
        <f>E255/MAX(E$2:E255)-1</f>
        <v>0</v>
      </c>
      <c r="AU255" s="1">
        <f t="shared" si="57"/>
        <v>0</v>
      </c>
      <c r="AV255" s="1">
        <f t="shared" si="57"/>
        <v>2</v>
      </c>
      <c r="AW255" s="1">
        <f t="shared" si="57"/>
        <v>1</v>
      </c>
      <c r="AX255" s="1">
        <f t="shared" si="57"/>
        <v>0</v>
      </c>
      <c r="AY255" s="1" t="str">
        <f t="shared" si="58"/>
        <v/>
      </c>
      <c r="AZ255" s="1">
        <f t="shared" si="58"/>
        <v>2</v>
      </c>
      <c r="BA255" s="1">
        <f t="shared" si="58"/>
        <v>1</v>
      </c>
      <c r="BB255" s="1" t="str">
        <f t="shared" si="58"/>
        <v/>
      </c>
    </row>
    <row r="256" spans="1:54" x14ac:dyDescent="0.25">
      <c r="A256" s="1">
        <v>255</v>
      </c>
      <c r="B256" s="1">
        <v>2.0620944690999998</v>
      </c>
      <c r="C256" s="1">
        <v>2.0672345468</v>
      </c>
      <c r="D256" s="1">
        <v>2.0732462484999998</v>
      </c>
      <c r="E256" s="1">
        <v>2.0630041311</v>
      </c>
      <c r="R256" s="3"/>
      <c r="S256" s="2">
        <f t="shared" si="55"/>
        <v>3.3034759999983621E-4</v>
      </c>
      <c r="T256" s="2">
        <f t="shared" si="55"/>
        <v>7.9364140000004468E-4</v>
      </c>
      <c r="U256" s="2">
        <f t="shared" si="55"/>
        <v>3.9117339999972245E-4</v>
      </c>
      <c r="V256" s="2">
        <f t="shared" si="55"/>
        <v>4.6545799999986315E-4</v>
      </c>
      <c r="W256" s="3">
        <f>$W$2+$A256*(B$301-$W$2)/300</f>
        <v>2.0629707961600001</v>
      </c>
      <c r="X256" s="3">
        <f t="shared" si="59"/>
        <v>2.067460852225</v>
      </c>
      <c r="Y256" s="3">
        <f t="shared" si="59"/>
        <v>2.0643969429050002</v>
      </c>
      <c r="Z256" s="3">
        <f t="shared" si="59"/>
        <v>2.0717396261699998</v>
      </c>
      <c r="AA256" s="3">
        <f t="shared" si="52"/>
        <v>-8.7632706000029259E-4</v>
      </c>
      <c r="AB256" s="3">
        <f t="shared" si="52"/>
        <v>-2.2630542500001738E-4</v>
      </c>
      <c r="AC256" s="3">
        <f t="shared" si="52"/>
        <v>8.8493055949996346E-3</v>
      </c>
      <c r="AD256" s="3">
        <f t="shared" si="52"/>
        <v>-8.7354950699998213E-3</v>
      </c>
      <c r="AE256" s="3">
        <f t="shared" si="53"/>
        <v>8.7632706000029259E-4</v>
      </c>
      <c r="AF256" s="3">
        <f t="shared" si="53"/>
        <v>2.2630542500001738E-4</v>
      </c>
      <c r="AG256" s="3">
        <f t="shared" si="53"/>
        <v>8.8493055949996346E-3</v>
      </c>
      <c r="AH256" s="3">
        <f t="shared" si="53"/>
        <v>8.7354950699998213E-3</v>
      </c>
      <c r="AI256" s="3" t="str">
        <f t="shared" si="56"/>
        <v/>
      </c>
      <c r="AJ256" s="3" t="str">
        <f t="shared" si="56"/>
        <v/>
      </c>
      <c r="AK256" s="3" t="str">
        <f t="shared" si="56"/>
        <v/>
      </c>
      <c r="AL256" s="3" t="str">
        <f t="shared" si="56"/>
        <v/>
      </c>
      <c r="AM256" s="1">
        <f t="shared" si="54"/>
        <v>-8.7632706000029259E-4</v>
      </c>
      <c r="AN256" s="1">
        <f t="shared" si="54"/>
        <v>-2.2630542500001738E-4</v>
      </c>
      <c r="AO256" s="1" t="str">
        <f t="shared" si="54"/>
        <v/>
      </c>
      <c r="AP256" s="1">
        <f t="shared" si="54"/>
        <v>-8.7354950699998213E-3</v>
      </c>
      <c r="AQ256" s="2">
        <f>B256/MAX(B$2:B256)-1</f>
        <v>0</v>
      </c>
      <c r="AR256" s="2">
        <f>C256/MAX(C$2:C256)-1</f>
        <v>0</v>
      </c>
      <c r="AS256" s="2">
        <f>D256/MAX(D$2:D256)-1</f>
        <v>0</v>
      </c>
      <c r="AT256" s="2">
        <f>E256/MAX(E$2:E256)-1</f>
        <v>0</v>
      </c>
      <c r="AU256" s="1">
        <f t="shared" si="57"/>
        <v>0</v>
      </c>
      <c r="AV256" s="1">
        <f t="shared" si="57"/>
        <v>0</v>
      </c>
      <c r="AW256" s="1">
        <f t="shared" si="57"/>
        <v>0</v>
      </c>
      <c r="AX256" s="1">
        <f t="shared" si="57"/>
        <v>0</v>
      </c>
      <c r="AY256" s="1" t="str">
        <f t="shared" si="58"/>
        <v/>
      </c>
      <c r="AZ256" s="1" t="str">
        <f t="shared" si="58"/>
        <v/>
      </c>
      <c r="BA256" s="1" t="str">
        <f t="shared" si="58"/>
        <v/>
      </c>
      <c r="BB256" s="1" t="str">
        <f t="shared" si="58"/>
        <v/>
      </c>
    </row>
    <row r="257" spans="1:54" x14ac:dyDescent="0.25">
      <c r="A257" s="1">
        <v>256</v>
      </c>
      <c r="B257" s="1">
        <v>2.0622797858999999</v>
      </c>
      <c r="C257" s="1">
        <v>2.0671352285000002</v>
      </c>
      <c r="D257" s="1">
        <v>2.0730832114000002</v>
      </c>
      <c r="E257" s="1">
        <v>2.0633145128999999</v>
      </c>
      <c r="R257" s="3"/>
      <c r="S257" s="2">
        <f t="shared" si="55"/>
        <v>1.8531680000011264E-4</v>
      </c>
      <c r="T257" s="2">
        <f t="shared" si="55"/>
        <v>-9.9318299999762161E-5</v>
      </c>
      <c r="U257" s="2">
        <f t="shared" si="55"/>
        <v>-1.6303709999965221E-4</v>
      </c>
      <c r="V257" s="2">
        <f t="shared" si="55"/>
        <v>3.1038179999987037E-4</v>
      </c>
      <c r="W257" s="3">
        <f>$W$2+$A257*(B$301-$W$2)/300</f>
        <v>2.0632177404586667</v>
      </c>
      <c r="X257" s="3">
        <f t="shared" si="59"/>
        <v>2.0677254045866666</v>
      </c>
      <c r="Y257" s="3">
        <f t="shared" si="59"/>
        <v>2.064649479936</v>
      </c>
      <c r="Z257" s="3">
        <f t="shared" si="59"/>
        <v>2.0720209580373332</v>
      </c>
      <c r="AA257" s="3">
        <f t="shared" si="52"/>
        <v>-9.379545586667426E-4</v>
      </c>
      <c r="AB257" s="3">
        <f t="shared" si="52"/>
        <v>-5.9017608666644961E-4</v>
      </c>
      <c r="AC257" s="3">
        <f t="shared" si="52"/>
        <v>8.4337314640001715E-3</v>
      </c>
      <c r="AD257" s="3">
        <f t="shared" si="52"/>
        <v>-8.7064451373333185E-3</v>
      </c>
      <c r="AE257" s="3">
        <f t="shared" si="53"/>
        <v>9.379545586667426E-4</v>
      </c>
      <c r="AF257" s="3">
        <f t="shared" si="53"/>
        <v>5.9017608666644961E-4</v>
      </c>
      <c r="AG257" s="3">
        <f t="shared" si="53"/>
        <v>8.4337314640001715E-3</v>
      </c>
      <c r="AH257" s="3">
        <f t="shared" si="53"/>
        <v>8.7064451373333185E-3</v>
      </c>
      <c r="AI257" s="3" t="str">
        <f t="shared" si="56"/>
        <v/>
      </c>
      <c r="AJ257" s="3" t="str">
        <f t="shared" si="56"/>
        <v/>
      </c>
      <c r="AK257" s="3" t="str">
        <f t="shared" si="56"/>
        <v/>
      </c>
      <c r="AL257" s="3" t="str">
        <f t="shared" si="56"/>
        <v/>
      </c>
      <c r="AM257" s="1">
        <f t="shared" si="54"/>
        <v>-9.379545586667426E-4</v>
      </c>
      <c r="AN257" s="1">
        <f t="shared" si="54"/>
        <v>-5.9017608666644961E-4</v>
      </c>
      <c r="AO257" s="1" t="str">
        <f t="shared" si="54"/>
        <v/>
      </c>
      <c r="AP257" s="1">
        <f t="shared" si="54"/>
        <v>-8.7064451373333185E-3</v>
      </c>
      <c r="AQ257" s="2">
        <f>B257/MAX(B$2:B257)-1</f>
        <v>0</v>
      </c>
      <c r="AR257" s="2">
        <f>C257/MAX(C$2:C257)-1</f>
        <v>-4.8044040359851437E-5</v>
      </c>
      <c r="AS257" s="2">
        <f>D257/MAX(D$2:D257)-1</f>
        <v>-7.8638560237376254E-5</v>
      </c>
      <c r="AT257" s="2">
        <f>E257/MAX(E$2:E257)-1</f>
        <v>0</v>
      </c>
      <c r="AU257" s="1">
        <f t="shared" si="57"/>
        <v>0</v>
      </c>
      <c r="AV257" s="1">
        <f t="shared" si="57"/>
        <v>1</v>
      </c>
      <c r="AW257" s="1">
        <f t="shared" si="57"/>
        <v>1</v>
      </c>
      <c r="AX257" s="1">
        <f t="shared" si="57"/>
        <v>0</v>
      </c>
      <c r="AY257" s="1" t="str">
        <f t="shared" si="58"/>
        <v/>
      </c>
      <c r="AZ257" s="1">
        <f t="shared" si="58"/>
        <v>1</v>
      </c>
      <c r="BA257" s="1">
        <f t="shared" si="58"/>
        <v>1</v>
      </c>
      <c r="BB257" s="1" t="str">
        <f t="shared" si="58"/>
        <v/>
      </c>
    </row>
    <row r="258" spans="1:54" x14ac:dyDescent="0.25">
      <c r="A258" s="1">
        <v>257</v>
      </c>
      <c r="B258" s="1">
        <v>2.0625333475000001</v>
      </c>
      <c r="C258" s="1">
        <v>2.0677092311999998</v>
      </c>
      <c r="D258" s="1">
        <v>2.0732800557000002</v>
      </c>
      <c r="E258" s="1">
        <v>2.0639547427</v>
      </c>
      <c r="R258" s="3"/>
      <c r="S258" s="2">
        <f t="shared" si="55"/>
        <v>2.535616000001184E-4</v>
      </c>
      <c r="T258" s="2">
        <f t="shared" si="55"/>
        <v>5.7400269999963172E-4</v>
      </c>
      <c r="U258" s="2">
        <f t="shared" si="55"/>
        <v>1.9684429999999864E-4</v>
      </c>
      <c r="V258" s="2">
        <f t="shared" si="55"/>
        <v>6.4022980000011387E-4</v>
      </c>
      <c r="W258" s="3">
        <f>$W$2+$A258*(B$301-$W$2)/300</f>
        <v>2.0634646847573332</v>
      </c>
      <c r="X258" s="3">
        <f t="shared" si="59"/>
        <v>2.0679899569483333</v>
      </c>
      <c r="Y258" s="3">
        <f t="shared" si="59"/>
        <v>2.0649020169670003</v>
      </c>
      <c r="Z258" s="3">
        <f t="shared" si="59"/>
        <v>2.0723022899046666</v>
      </c>
      <c r="AA258" s="3">
        <f t="shared" si="52"/>
        <v>-9.3133725733318684E-4</v>
      </c>
      <c r="AB258" s="3">
        <f t="shared" si="52"/>
        <v>-2.8072574833348796E-4</v>
      </c>
      <c r="AC258" s="3">
        <f t="shared" si="52"/>
        <v>8.3780387329999151E-3</v>
      </c>
      <c r="AD258" s="3">
        <f t="shared" ref="AD258:AD321" si="60">E258-Z258</f>
        <v>-8.3475472046665722E-3</v>
      </c>
      <c r="AE258" s="3">
        <f t="shared" si="53"/>
        <v>9.3133725733318684E-4</v>
      </c>
      <c r="AF258" s="3">
        <f t="shared" si="53"/>
        <v>2.8072574833348796E-4</v>
      </c>
      <c r="AG258" s="3">
        <f t="shared" si="53"/>
        <v>8.3780387329999151E-3</v>
      </c>
      <c r="AH258" s="3">
        <f t="shared" ref="AH258:AH321" si="61">ABS(AD258)</f>
        <v>8.3475472046665722E-3</v>
      </c>
      <c r="AI258" s="3" t="str">
        <f t="shared" si="56"/>
        <v/>
      </c>
      <c r="AJ258" s="3" t="str">
        <f t="shared" si="56"/>
        <v/>
      </c>
      <c r="AK258" s="3" t="str">
        <f t="shared" si="56"/>
        <v/>
      </c>
      <c r="AL258" s="3" t="str">
        <f t="shared" si="56"/>
        <v/>
      </c>
      <c r="AM258" s="1">
        <f t="shared" si="54"/>
        <v>-9.3133725733318684E-4</v>
      </c>
      <c r="AN258" s="1">
        <f t="shared" si="54"/>
        <v>-2.8072574833348796E-4</v>
      </c>
      <c r="AO258" s="1" t="str">
        <f t="shared" si="54"/>
        <v/>
      </c>
      <c r="AP258" s="1">
        <f t="shared" ref="AP258:AP321" si="62">IF(AD258&lt;0,AD258,"")</f>
        <v>-8.3475472046665722E-3</v>
      </c>
      <c r="AQ258" s="2">
        <f>B258/MAX(B$2:B258)-1</f>
        <v>0</v>
      </c>
      <c r="AR258" s="2">
        <f>C258/MAX(C$2:C258)-1</f>
        <v>0</v>
      </c>
      <c r="AS258" s="2">
        <f>D258/MAX(D$2:D258)-1</f>
        <v>0</v>
      </c>
      <c r="AT258" s="2">
        <f>E258/MAX(E$2:E258)-1</f>
        <v>0</v>
      </c>
      <c r="AU258" s="1">
        <f t="shared" si="57"/>
        <v>0</v>
      </c>
      <c r="AV258" s="1">
        <f t="shared" si="57"/>
        <v>0</v>
      </c>
      <c r="AW258" s="1">
        <f t="shared" si="57"/>
        <v>0</v>
      </c>
      <c r="AX258" s="1">
        <f t="shared" si="57"/>
        <v>0</v>
      </c>
      <c r="AY258" s="1" t="str">
        <f t="shared" si="58"/>
        <v/>
      </c>
      <c r="AZ258" s="1" t="str">
        <f t="shared" si="58"/>
        <v/>
      </c>
      <c r="BA258" s="1" t="str">
        <f t="shared" si="58"/>
        <v/>
      </c>
      <c r="BB258" s="1" t="str">
        <f t="shared" si="58"/>
        <v/>
      </c>
    </row>
    <row r="259" spans="1:54" x14ac:dyDescent="0.25">
      <c r="A259" s="1">
        <v>258</v>
      </c>
      <c r="B259" s="1">
        <v>2.0628621987</v>
      </c>
      <c r="C259" s="1">
        <v>2.0683105674000002</v>
      </c>
      <c r="D259" s="1">
        <v>2.0731997329</v>
      </c>
      <c r="E259" s="1">
        <v>2.0643410810000002</v>
      </c>
      <c r="R259" s="3"/>
      <c r="S259" s="2">
        <f t="shared" si="55"/>
        <v>3.288511999999244E-4</v>
      </c>
      <c r="T259" s="2">
        <f t="shared" si="55"/>
        <v>6.0133620000035748E-4</v>
      </c>
      <c r="U259" s="2">
        <f t="shared" si="55"/>
        <v>-8.0322800000143246E-5</v>
      </c>
      <c r="V259" s="2">
        <f t="shared" ref="V259:V322" si="63">E259-E258</f>
        <v>3.8633830000023295E-4</v>
      </c>
      <c r="W259" s="3">
        <f>$W$2+$A259*(B$301-$W$2)/300</f>
        <v>2.0637116290559998</v>
      </c>
      <c r="X259" s="3">
        <f t="shared" si="59"/>
        <v>2.06825450931</v>
      </c>
      <c r="Y259" s="3">
        <f t="shared" si="59"/>
        <v>2.0651545539980001</v>
      </c>
      <c r="Z259" s="3">
        <f t="shared" si="59"/>
        <v>2.072583621772</v>
      </c>
      <c r="AA259" s="3">
        <f t="shared" ref="AA259:AC301" si="64">B259-W259</f>
        <v>-8.4943035599982508E-4</v>
      </c>
      <c r="AB259" s="3">
        <f t="shared" si="64"/>
        <v>5.6058090000199456E-5</v>
      </c>
      <c r="AC259" s="3">
        <f t="shared" si="64"/>
        <v>8.0451789019999609E-3</v>
      </c>
      <c r="AD259" s="3">
        <f t="shared" si="60"/>
        <v>-8.2425407719997068E-3</v>
      </c>
      <c r="AE259" s="3">
        <f t="shared" ref="AE259:AG301" si="65">ABS(AA259)</f>
        <v>8.4943035599982508E-4</v>
      </c>
      <c r="AF259" s="3">
        <f t="shared" si="65"/>
        <v>5.6058090000199456E-5</v>
      </c>
      <c r="AG259" s="3">
        <f t="shared" si="65"/>
        <v>8.0451789019999609E-3</v>
      </c>
      <c r="AH259" s="3">
        <f t="shared" si="61"/>
        <v>8.2425407719997068E-3</v>
      </c>
      <c r="AI259" s="3" t="str">
        <f t="shared" si="56"/>
        <v/>
      </c>
      <c r="AJ259" s="3">
        <f t="shared" si="56"/>
        <v>1</v>
      </c>
      <c r="AK259" s="3" t="str">
        <f t="shared" si="56"/>
        <v/>
      </c>
      <c r="AL259" s="3" t="str">
        <f t="shared" ref="AL259:AL322" si="66">IF(SIGN(AD258)&lt;&gt;SIGN(AD259),1,"")</f>
        <v/>
      </c>
      <c r="AM259" s="1">
        <f t="shared" ref="AM259:AO301" si="67">IF(AA259&lt;0,AA259,"")</f>
        <v>-8.4943035599982508E-4</v>
      </c>
      <c r="AN259" s="1" t="str">
        <f t="shared" si="67"/>
        <v/>
      </c>
      <c r="AO259" s="1" t="str">
        <f t="shared" si="67"/>
        <v/>
      </c>
      <c r="AP259" s="1">
        <f t="shared" si="62"/>
        <v>-8.2425407719997068E-3</v>
      </c>
      <c r="AQ259" s="2">
        <f>B259/MAX(B$2:B259)-1</f>
        <v>0</v>
      </c>
      <c r="AR259" s="2">
        <f>C259/MAX(C$2:C259)-1</f>
        <v>0</v>
      </c>
      <c r="AS259" s="2">
        <f>D259/MAX(D$2:D259)-1</f>
        <v>-3.8741895856952979E-5</v>
      </c>
      <c r="AT259" s="2">
        <f>E259/MAX(E$2:E259)-1</f>
        <v>0</v>
      </c>
      <c r="AU259" s="1">
        <f t="shared" si="57"/>
        <v>0</v>
      </c>
      <c r="AV259" s="1">
        <f t="shared" si="57"/>
        <v>0</v>
      </c>
      <c r="AW259" s="1">
        <f t="shared" si="57"/>
        <v>1</v>
      </c>
      <c r="AX259" s="1">
        <f t="shared" ref="AX259:AX322" si="68">IF(AT259&lt;0,AX258+1,0)</f>
        <v>0</v>
      </c>
      <c r="AY259" s="1" t="str">
        <f t="shared" si="58"/>
        <v/>
      </c>
      <c r="AZ259" s="1" t="str">
        <f t="shared" si="58"/>
        <v/>
      </c>
      <c r="BA259" s="1" t="str">
        <f t="shared" si="58"/>
        <v/>
      </c>
      <c r="BB259" s="1" t="str">
        <f t="shared" ref="BB259:BB322" si="69">IF(AND(AX260=0,AX259&lt;&gt;0),AX259,"")</f>
        <v/>
      </c>
    </row>
    <row r="260" spans="1:54" x14ac:dyDescent="0.25">
      <c r="A260" s="1">
        <v>259</v>
      </c>
      <c r="B260" s="1">
        <v>2.0629752228</v>
      </c>
      <c r="C260" s="1">
        <v>2.0689929718000002</v>
      </c>
      <c r="D260" s="1">
        <v>2.072920409</v>
      </c>
      <c r="E260" s="1">
        <v>2.0651618418000002</v>
      </c>
      <c r="R260" s="3"/>
      <c r="S260" s="2">
        <f t="shared" ref="S260:U301" si="70">B260-B259</f>
        <v>1.1302410000002538E-4</v>
      </c>
      <c r="T260" s="2">
        <f t="shared" si="70"/>
        <v>6.8240440000000291E-4</v>
      </c>
      <c r="U260" s="2">
        <f t="shared" si="70"/>
        <v>-2.7932390000007246E-4</v>
      </c>
      <c r="V260" s="2">
        <f t="shared" si="63"/>
        <v>8.2076079999993112E-4</v>
      </c>
      <c r="W260" s="3">
        <f>$W$2+$A260*(B$301-$W$2)/300</f>
        <v>2.0639585733546664</v>
      </c>
      <c r="X260" s="3">
        <f t="shared" si="59"/>
        <v>2.0685190616716667</v>
      </c>
      <c r="Y260" s="3">
        <f t="shared" si="59"/>
        <v>2.0654070910289999</v>
      </c>
      <c r="Z260" s="3">
        <f t="shared" si="59"/>
        <v>2.0728649536393333</v>
      </c>
      <c r="AA260" s="3">
        <f t="shared" si="64"/>
        <v>-9.8335055466636234E-4</v>
      </c>
      <c r="AB260" s="3">
        <f t="shared" si="64"/>
        <v>4.739101283335323E-4</v>
      </c>
      <c r="AC260" s="3">
        <f t="shared" si="64"/>
        <v>7.5133179710000775E-3</v>
      </c>
      <c r="AD260" s="3">
        <f t="shared" si="60"/>
        <v>-7.7031118393331433E-3</v>
      </c>
      <c r="AE260" s="3">
        <f t="shared" si="65"/>
        <v>9.8335055466636234E-4</v>
      </c>
      <c r="AF260" s="3">
        <f t="shared" si="65"/>
        <v>4.739101283335323E-4</v>
      </c>
      <c r="AG260" s="3">
        <f t="shared" si="65"/>
        <v>7.5133179710000775E-3</v>
      </c>
      <c r="AH260" s="3">
        <f t="shared" si="61"/>
        <v>7.7031118393331433E-3</v>
      </c>
      <c r="AI260" s="3" t="str">
        <f t="shared" ref="AI260:AK301" si="71">IF(SIGN(AA259)&lt;&gt;SIGN(AA260),1,"")</f>
        <v/>
      </c>
      <c r="AJ260" s="3" t="str">
        <f t="shared" si="71"/>
        <v/>
      </c>
      <c r="AK260" s="3" t="str">
        <f t="shared" si="71"/>
        <v/>
      </c>
      <c r="AL260" s="3" t="str">
        <f t="shared" si="66"/>
        <v/>
      </c>
      <c r="AM260" s="1">
        <f t="shared" si="67"/>
        <v>-9.8335055466636234E-4</v>
      </c>
      <c r="AN260" s="1" t="str">
        <f t="shared" si="67"/>
        <v/>
      </c>
      <c r="AO260" s="1" t="str">
        <f t="shared" si="67"/>
        <v/>
      </c>
      <c r="AP260" s="1">
        <f t="shared" si="62"/>
        <v>-7.7031118393331433E-3</v>
      </c>
      <c r="AQ260" s="2">
        <f>B260/MAX(B$2:B260)-1</f>
        <v>0</v>
      </c>
      <c r="AR260" s="2">
        <f>C260/MAX(C$2:C260)-1</f>
        <v>0</v>
      </c>
      <c r="AS260" s="2">
        <f>D260/MAX(D$2:D260)-1</f>
        <v>-1.7346749611146794E-4</v>
      </c>
      <c r="AT260" s="2">
        <f>E260/MAX(E$2:E260)-1</f>
        <v>0</v>
      </c>
      <c r="AU260" s="1">
        <f t="shared" ref="AU260:AW301" si="72">IF(AQ260&lt;0,AU259+1,0)</f>
        <v>0</v>
      </c>
      <c r="AV260" s="1">
        <f t="shared" si="72"/>
        <v>0</v>
      </c>
      <c r="AW260" s="1">
        <f t="shared" si="72"/>
        <v>2</v>
      </c>
      <c r="AX260" s="1">
        <f t="shared" si="68"/>
        <v>0</v>
      </c>
      <c r="AY260" s="1" t="str">
        <f t="shared" ref="AY260:BA301" si="73">IF(AND(AU261=0,AU260&lt;&gt;0),AU260,"")</f>
        <v/>
      </c>
      <c r="AZ260" s="1" t="str">
        <f t="shared" si="73"/>
        <v/>
      </c>
      <c r="BA260" s="1" t="str">
        <f t="shared" si="73"/>
        <v/>
      </c>
      <c r="BB260" s="1" t="str">
        <f t="shared" si="69"/>
        <v/>
      </c>
    </row>
    <row r="261" spans="1:54" x14ac:dyDescent="0.25">
      <c r="A261" s="1">
        <v>260</v>
      </c>
      <c r="B261" s="1">
        <v>2.0634291261</v>
      </c>
      <c r="C261" s="1">
        <v>2.0691113312999998</v>
      </c>
      <c r="D261" s="1">
        <v>2.0729507112999999</v>
      </c>
      <c r="E261" s="1">
        <v>2.0650677229999999</v>
      </c>
      <c r="R261" s="3"/>
      <c r="S261" s="2">
        <f t="shared" si="70"/>
        <v>4.5390329999994705E-4</v>
      </c>
      <c r="T261" s="2">
        <f t="shared" si="70"/>
        <v>1.183594999996096E-4</v>
      </c>
      <c r="U261" s="2">
        <f t="shared" si="70"/>
        <v>3.0302299999895865E-5</v>
      </c>
      <c r="V261" s="2">
        <f t="shared" si="63"/>
        <v>-9.4118800000320135E-5</v>
      </c>
      <c r="W261" s="3">
        <f>$W$2+$A261*(B$301-$W$2)/300</f>
        <v>2.0642055176533334</v>
      </c>
      <c r="X261" s="3">
        <f t="shared" si="59"/>
        <v>2.0687836140333333</v>
      </c>
      <c r="Y261" s="3">
        <f t="shared" si="59"/>
        <v>2.0656596280600001</v>
      </c>
      <c r="Z261" s="3">
        <f t="shared" si="59"/>
        <v>2.0731462855066667</v>
      </c>
      <c r="AA261" s="3">
        <f t="shared" si="64"/>
        <v>-7.7639155333342202E-4</v>
      </c>
      <c r="AB261" s="3">
        <f t="shared" si="64"/>
        <v>3.2771726666647183E-4</v>
      </c>
      <c r="AC261" s="3">
        <f t="shared" si="64"/>
        <v>7.2910832399997183E-3</v>
      </c>
      <c r="AD261" s="3">
        <f t="shared" si="60"/>
        <v>-8.078562506666831E-3</v>
      </c>
      <c r="AE261" s="3">
        <f t="shared" si="65"/>
        <v>7.7639155333342202E-4</v>
      </c>
      <c r="AF261" s="3">
        <f t="shared" si="65"/>
        <v>3.2771726666647183E-4</v>
      </c>
      <c r="AG261" s="3">
        <f t="shared" si="65"/>
        <v>7.2910832399997183E-3</v>
      </c>
      <c r="AH261" s="3">
        <f t="shared" si="61"/>
        <v>8.078562506666831E-3</v>
      </c>
      <c r="AI261" s="3" t="str">
        <f t="shared" si="71"/>
        <v/>
      </c>
      <c r="AJ261" s="3" t="str">
        <f t="shared" si="71"/>
        <v/>
      </c>
      <c r="AK261" s="3" t="str">
        <f t="shared" si="71"/>
        <v/>
      </c>
      <c r="AL261" s="3" t="str">
        <f t="shared" si="66"/>
        <v/>
      </c>
      <c r="AM261" s="1">
        <f t="shared" si="67"/>
        <v>-7.7639155333342202E-4</v>
      </c>
      <c r="AN261" s="1" t="str">
        <f t="shared" si="67"/>
        <v/>
      </c>
      <c r="AO261" s="1" t="str">
        <f t="shared" si="67"/>
        <v/>
      </c>
      <c r="AP261" s="1">
        <f t="shared" si="62"/>
        <v>-8.078562506666831E-3</v>
      </c>
      <c r="AQ261" s="2">
        <f>B261/MAX(B$2:B261)-1</f>
        <v>0</v>
      </c>
      <c r="AR261" s="2">
        <f>C261/MAX(C$2:C261)-1</f>
        <v>0</v>
      </c>
      <c r="AS261" s="2">
        <f>D261/MAX(D$2:D261)-1</f>
        <v>-1.5885186330466539E-4</v>
      </c>
      <c r="AT261" s="2">
        <f>E261/MAX(E$2:E261)-1</f>
        <v>-4.5574539532577951E-5</v>
      </c>
      <c r="AU261" s="1">
        <f t="shared" si="72"/>
        <v>0</v>
      </c>
      <c r="AV261" s="1">
        <f t="shared" si="72"/>
        <v>0</v>
      </c>
      <c r="AW261" s="1">
        <f t="shared" si="72"/>
        <v>3</v>
      </c>
      <c r="AX261" s="1">
        <f t="shared" si="68"/>
        <v>1</v>
      </c>
      <c r="AY261" s="1" t="str">
        <f t="shared" si="73"/>
        <v/>
      </c>
      <c r="AZ261" s="1" t="str">
        <f t="shared" si="73"/>
        <v/>
      </c>
      <c r="BA261" s="1" t="str">
        <f t="shared" si="73"/>
        <v/>
      </c>
      <c r="BB261" s="1">
        <f t="shared" si="69"/>
        <v>1</v>
      </c>
    </row>
    <row r="262" spans="1:54" x14ac:dyDescent="0.25">
      <c r="A262" s="1">
        <v>261</v>
      </c>
      <c r="B262" s="1">
        <v>2.0638710247000001</v>
      </c>
      <c r="C262" s="1">
        <v>2.0689692251</v>
      </c>
      <c r="D262" s="1">
        <v>2.0731870806999999</v>
      </c>
      <c r="E262" s="1">
        <v>2.0654911482</v>
      </c>
      <c r="R262" s="3"/>
      <c r="S262" s="2">
        <f t="shared" si="70"/>
        <v>4.4189860000010128E-4</v>
      </c>
      <c r="T262" s="2">
        <f t="shared" si="70"/>
        <v>-1.421061999997697E-4</v>
      </c>
      <c r="U262" s="2">
        <f t="shared" si="70"/>
        <v>2.3636940000004714E-4</v>
      </c>
      <c r="V262" s="2">
        <f t="shared" si="63"/>
        <v>4.2342520000016037E-4</v>
      </c>
      <c r="W262" s="3">
        <f>$W$2+$A262*(B$301-$W$2)/300</f>
        <v>2.0644524619519999</v>
      </c>
      <c r="X262" s="3">
        <f t="shared" si="59"/>
        <v>2.069048166395</v>
      </c>
      <c r="Y262" s="3">
        <f t="shared" si="59"/>
        <v>2.065912165091</v>
      </c>
      <c r="Z262" s="3">
        <f t="shared" si="59"/>
        <v>2.0734276173740001</v>
      </c>
      <c r="AA262" s="3">
        <f t="shared" si="64"/>
        <v>-5.8143725199988339E-4</v>
      </c>
      <c r="AB262" s="3">
        <f t="shared" si="64"/>
        <v>-7.8941294999967937E-5</v>
      </c>
      <c r="AC262" s="3">
        <f t="shared" si="64"/>
        <v>7.2749156089999545E-3</v>
      </c>
      <c r="AD262" s="3">
        <f t="shared" si="60"/>
        <v>-7.9364691740000382E-3</v>
      </c>
      <c r="AE262" s="3">
        <f t="shared" si="65"/>
        <v>5.8143725199988339E-4</v>
      </c>
      <c r="AF262" s="3">
        <f t="shared" si="65"/>
        <v>7.8941294999967937E-5</v>
      </c>
      <c r="AG262" s="3">
        <f t="shared" si="65"/>
        <v>7.2749156089999545E-3</v>
      </c>
      <c r="AH262" s="3">
        <f t="shared" si="61"/>
        <v>7.9364691740000382E-3</v>
      </c>
      <c r="AI262" s="3" t="str">
        <f t="shared" si="71"/>
        <v/>
      </c>
      <c r="AJ262" s="3">
        <f t="shared" si="71"/>
        <v>1</v>
      </c>
      <c r="AK262" s="3" t="str">
        <f t="shared" si="71"/>
        <v/>
      </c>
      <c r="AL262" s="3" t="str">
        <f t="shared" si="66"/>
        <v/>
      </c>
      <c r="AM262" s="1">
        <f t="shared" si="67"/>
        <v>-5.8143725199988339E-4</v>
      </c>
      <c r="AN262" s="1">
        <f t="shared" si="67"/>
        <v>-7.8941294999967937E-5</v>
      </c>
      <c r="AO262" s="1" t="str">
        <f t="shared" si="67"/>
        <v/>
      </c>
      <c r="AP262" s="1">
        <f t="shared" si="62"/>
        <v>-7.9364691740000382E-3</v>
      </c>
      <c r="AQ262" s="2">
        <f>B262/MAX(B$2:B262)-1</f>
        <v>0</v>
      </c>
      <c r="AR262" s="2">
        <f>C262/MAX(C$2:C262)-1</f>
        <v>-6.8679822999406781E-5</v>
      </c>
      <c r="AS262" s="2">
        <f>D262/MAX(D$2:D262)-1</f>
        <v>-4.4844399937460366E-5</v>
      </c>
      <c r="AT262" s="2">
        <f>E262/MAX(E$2:E262)-1</f>
        <v>0</v>
      </c>
      <c r="AU262" s="1">
        <f t="shared" si="72"/>
        <v>0</v>
      </c>
      <c r="AV262" s="1">
        <f t="shared" si="72"/>
        <v>1</v>
      </c>
      <c r="AW262" s="1">
        <f t="shared" si="72"/>
        <v>4</v>
      </c>
      <c r="AX262" s="1">
        <f t="shared" si="68"/>
        <v>0</v>
      </c>
      <c r="AY262" s="1" t="str">
        <f t="shared" si="73"/>
        <v/>
      </c>
      <c r="AZ262" s="1">
        <f t="shared" si="73"/>
        <v>1</v>
      </c>
      <c r="BA262" s="1">
        <f t="shared" si="73"/>
        <v>4</v>
      </c>
      <c r="BB262" s="1" t="str">
        <f t="shared" si="69"/>
        <v/>
      </c>
    </row>
    <row r="263" spans="1:54" x14ac:dyDescent="0.25">
      <c r="A263" s="1">
        <v>262</v>
      </c>
      <c r="B263" s="1">
        <v>2.0640848687000002</v>
      </c>
      <c r="C263" s="1">
        <v>2.0693250886999999</v>
      </c>
      <c r="D263" s="1">
        <v>2.0733088369999999</v>
      </c>
      <c r="E263" s="1">
        <v>2.0653447026</v>
      </c>
      <c r="R263" s="3"/>
      <c r="S263" s="2">
        <f t="shared" si="70"/>
        <v>2.138440000001296E-4</v>
      </c>
      <c r="T263" s="2">
        <f t="shared" si="70"/>
        <v>3.5586359999983941E-4</v>
      </c>
      <c r="U263" s="2">
        <f t="shared" si="70"/>
        <v>1.2175629999999771E-4</v>
      </c>
      <c r="V263" s="2">
        <f t="shared" si="63"/>
        <v>-1.4644559999998918E-4</v>
      </c>
      <c r="W263" s="3">
        <f>$W$2+$A263*(B$301-$W$2)/300</f>
        <v>2.0646994062506665</v>
      </c>
      <c r="X263" s="3">
        <f t="shared" si="59"/>
        <v>2.0693127187566667</v>
      </c>
      <c r="Y263" s="3">
        <f t="shared" si="59"/>
        <v>2.0661647021220002</v>
      </c>
      <c r="Z263" s="3">
        <f t="shared" si="59"/>
        <v>2.0737089492413334</v>
      </c>
      <c r="AA263" s="3">
        <f t="shared" si="64"/>
        <v>-6.1453755066631643E-4</v>
      </c>
      <c r="AB263" s="3">
        <f t="shared" si="64"/>
        <v>1.2369943333201405E-5</v>
      </c>
      <c r="AC263" s="3">
        <f t="shared" si="64"/>
        <v>7.1441348779996972E-3</v>
      </c>
      <c r="AD263" s="3">
        <f t="shared" si="60"/>
        <v>-8.3642466413333949E-3</v>
      </c>
      <c r="AE263" s="3">
        <f t="shared" si="65"/>
        <v>6.1453755066631643E-4</v>
      </c>
      <c r="AF263" s="3">
        <f t="shared" si="65"/>
        <v>1.2369943333201405E-5</v>
      </c>
      <c r="AG263" s="3">
        <f t="shared" si="65"/>
        <v>7.1441348779996972E-3</v>
      </c>
      <c r="AH263" s="3">
        <f t="shared" si="61"/>
        <v>8.3642466413333949E-3</v>
      </c>
      <c r="AI263" s="3" t="str">
        <f t="shared" si="71"/>
        <v/>
      </c>
      <c r="AJ263" s="3">
        <f t="shared" si="71"/>
        <v>1</v>
      </c>
      <c r="AK263" s="3" t="str">
        <f t="shared" si="71"/>
        <v/>
      </c>
      <c r="AL263" s="3" t="str">
        <f t="shared" si="66"/>
        <v/>
      </c>
      <c r="AM263" s="1">
        <f t="shared" si="67"/>
        <v>-6.1453755066631643E-4</v>
      </c>
      <c r="AN263" s="1" t="str">
        <f t="shared" si="67"/>
        <v/>
      </c>
      <c r="AO263" s="1" t="str">
        <f t="shared" si="67"/>
        <v/>
      </c>
      <c r="AP263" s="1">
        <f t="shared" si="62"/>
        <v>-8.3642466413333949E-3</v>
      </c>
      <c r="AQ263" s="2">
        <f>B263/MAX(B$2:B263)-1</f>
        <v>0</v>
      </c>
      <c r="AR263" s="2">
        <f>C263/MAX(C$2:C263)-1</f>
        <v>0</v>
      </c>
      <c r="AS263" s="2">
        <f>D263/MAX(D$2:D263)-1</f>
        <v>0</v>
      </c>
      <c r="AT263" s="2">
        <f>E263/MAX(E$2:E263)-1</f>
        <v>-7.0901102688147866E-5</v>
      </c>
      <c r="AU263" s="1">
        <f t="shared" si="72"/>
        <v>0</v>
      </c>
      <c r="AV263" s="1">
        <f t="shared" si="72"/>
        <v>0</v>
      </c>
      <c r="AW263" s="1">
        <f t="shared" si="72"/>
        <v>0</v>
      </c>
      <c r="AX263" s="1">
        <f t="shared" si="68"/>
        <v>1</v>
      </c>
      <c r="AY263" s="1" t="str">
        <f t="shared" si="73"/>
        <v/>
      </c>
      <c r="AZ263" s="1" t="str">
        <f t="shared" si="73"/>
        <v/>
      </c>
      <c r="BA263" s="1" t="str">
        <f t="shared" si="73"/>
        <v/>
      </c>
      <c r="BB263" s="1">
        <f t="shared" si="69"/>
        <v>1</v>
      </c>
    </row>
    <row r="264" spans="1:54" x14ac:dyDescent="0.25">
      <c r="A264" s="1">
        <v>263</v>
      </c>
      <c r="B264" s="1">
        <v>2.0642586424</v>
      </c>
      <c r="C264" s="1">
        <v>2.0686415697</v>
      </c>
      <c r="D264" s="1">
        <v>2.0731564237</v>
      </c>
      <c r="E264" s="1">
        <v>2.0655861234000001</v>
      </c>
      <c r="R264" s="3"/>
      <c r="S264" s="2">
        <f t="shared" si="70"/>
        <v>1.7377369999982406E-4</v>
      </c>
      <c r="T264" s="2">
        <f t="shared" si="70"/>
        <v>-6.8351899999985477E-4</v>
      </c>
      <c r="U264" s="2">
        <f t="shared" si="70"/>
        <v>-1.524132999999317E-4</v>
      </c>
      <c r="V264" s="2">
        <f t="shared" si="63"/>
        <v>2.414208000001139E-4</v>
      </c>
      <c r="W264" s="3">
        <f>$W$2+$A264*(B$301-$W$2)/300</f>
        <v>2.0649463505493331</v>
      </c>
      <c r="X264" s="3">
        <f t="shared" si="59"/>
        <v>2.0695772711183333</v>
      </c>
      <c r="Y264" s="3">
        <f t="shared" si="59"/>
        <v>2.066417239153</v>
      </c>
      <c r="Z264" s="3">
        <f t="shared" si="59"/>
        <v>2.0739902811086668</v>
      </c>
      <c r="AA264" s="3">
        <f t="shared" si="64"/>
        <v>-6.8770814933305502E-4</v>
      </c>
      <c r="AB264" s="3">
        <f t="shared" si="64"/>
        <v>-9.3570141833332343E-4</v>
      </c>
      <c r="AC264" s="3">
        <f t="shared" si="64"/>
        <v>6.7391845469999545E-3</v>
      </c>
      <c r="AD264" s="3">
        <f t="shared" si="60"/>
        <v>-8.4041577086666486E-3</v>
      </c>
      <c r="AE264" s="3">
        <f t="shared" si="65"/>
        <v>6.8770814933305502E-4</v>
      </c>
      <c r="AF264" s="3">
        <f t="shared" si="65"/>
        <v>9.3570141833332343E-4</v>
      </c>
      <c r="AG264" s="3">
        <f t="shared" si="65"/>
        <v>6.7391845469999545E-3</v>
      </c>
      <c r="AH264" s="3">
        <f t="shared" si="61"/>
        <v>8.4041577086666486E-3</v>
      </c>
      <c r="AI264" s="3" t="str">
        <f t="shared" si="71"/>
        <v/>
      </c>
      <c r="AJ264" s="3">
        <f t="shared" si="71"/>
        <v>1</v>
      </c>
      <c r="AK264" s="3" t="str">
        <f t="shared" si="71"/>
        <v/>
      </c>
      <c r="AL264" s="3" t="str">
        <f t="shared" si="66"/>
        <v/>
      </c>
      <c r="AM264" s="1">
        <f t="shared" si="67"/>
        <v>-6.8770814933305502E-4</v>
      </c>
      <c r="AN264" s="1">
        <f t="shared" si="67"/>
        <v>-9.3570141833332343E-4</v>
      </c>
      <c r="AO264" s="1" t="str">
        <f t="shared" si="67"/>
        <v/>
      </c>
      <c r="AP264" s="1">
        <f t="shared" si="62"/>
        <v>-8.4041577086666486E-3</v>
      </c>
      <c r="AQ264" s="2">
        <f>B264/MAX(B$2:B264)-1</f>
        <v>0</v>
      </c>
      <c r="AR264" s="2">
        <f>C264/MAX(C$2:C264)-1</f>
        <v>-3.3031011112383268E-4</v>
      </c>
      <c r="AS264" s="2">
        <f>D264/MAX(D$2:D264)-1</f>
        <v>-7.3512106484097117E-5</v>
      </c>
      <c r="AT264" s="2">
        <f>E264/MAX(E$2:E264)-1</f>
        <v>0</v>
      </c>
      <c r="AU264" s="1">
        <f t="shared" si="72"/>
        <v>0</v>
      </c>
      <c r="AV264" s="1">
        <f t="shared" si="72"/>
        <v>1</v>
      </c>
      <c r="AW264" s="1">
        <f t="shared" si="72"/>
        <v>1</v>
      </c>
      <c r="AX264" s="1">
        <f t="shared" si="68"/>
        <v>0</v>
      </c>
      <c r="AY264" s="1" t="str">
        <f t="shared" si="73"/>
        <v/>
      </c>
      <c r="AZ264" s="1" t="str">
        <f t="shared" si="73"/>
        <v/>
      </c>
      <c r="BA264" s="1" t="str">
        <f t="shared" si="73"/>
        <v/>
      </c>
      <c r="BB264" s="1" t="str">
        <f t="shared" si="69"/>
        <v/>
      </c>
    </row>
    <row r="265" spans="1:54" x14ac:dyDescent="0.25">
      <c r="A265" s="1">
        <v>264</v>
      </c>
      <c r="B265" s="1">
        <v>2.0645685197999999</v>
      </c>
      <c r="C265" s="1">
        <v>2.0693087550999998</v>
      </c>
      <c r="D265" s="1">
        <v>2.0732690068999999</v>
      </c>
      <c r="E265" s="1">
        <v>2.0660993158999998</v>
      </c>
      <c r="R265" s="3"/>
      <c r="S265" s="2">
        <f t="shared" si="70"/>
        <v>3.0987739999988051E-4</v>
      </c>
      <c r="T265" s="2">
        <f t="shared" si="70"/>
        <v>6.6718539999977011E-4</v>
      </c>
      <c r="U265" s="2">
        <f t="shared" si="70"/>
        <v>1.1258319999996047E-4</v>
      </c>
      <c r="V265" s="2">
        <f t="shared" si="63"/>
        <v>5.1319249999970395E-4</v>
      </c>
      <c r="W265" s="3">
        <f>$W$2+$A265*(B$301-$W$2)/300</f>
        <v>2.0651932948480001</v>
      </c>
      <c r="X265" s="3">
        <f t="shared" si="59"/>
        <v>2.06984182348</v>
      </c>
      <c r="Y265" s="3">
        <f t="shared" si="59"/>
        <v>2.0666697761840003</v>
      </c>
      <c r="Z265" s="3">
        <f t="shared" si="59"/>
        <v>2.0742716129760002</v>
      </c>
      <c r="AA265" s="3">
        <f t="shared" si="64"/>
        <v>-6.2477504800018124E-4</v>
      </c>
      <c r="AB265" s="3">
        <f t="shared" si="64"/>
        <v>-5.3306838000022339E-4</v>
      </c>
      <c r="AC265" s="3">
        <f t="shared" si="64"/>
        <v>6.5992307159996599E-3</v>
      </c>
      <c r="AD265" s="3">
        <f t="shared" si="60"/>
        <v>-8.1722970760003122E-3</v>
      </c>
      <c r="AE265" s="3">
        <f t="shared" si="65"/>
        <v>6.2477504800018124E-4</v>
      </c>
      <c r="AF265" s="3">
        <f t="shared" si="65"/>
        <v>5.3306838000022339E-4</v>
      </c>
      <c r="AG265" s="3">
        <f t="shared" si="65"/>
        <v>6.5992307159996599E-3</v>
      </c>
      <c r="AH265" s="3">
        <f t="shared" si="61"/>
        <v>8.1722970760003122E-3</v>
      </c>
      <c r="AI265" s="3" t="str">
        <f t="shared" si="71"/>
        <v/>
      </c>
      <c r="AJ265" s="3" t="str">
        <f t="shared" si="71"/>
        <v/>
      </c>
      <c r="AK265" s="3" t="str">
        <f t="shared" si="71"/>
        <v/>
      </c>
      <c r="AL265" s="3" t="str">
        <f t="shared" si="66"/>
        <v/>
      </c>
      <c r="AM265" s="1">
        <f t="shared" si="67"/>
        <v>-6.2477504800018124E-4</v>
      </c>
      <c r="AN265" s="1">
        <f t="shared" si="67"/>
        <v>-5.3306838000022339E-4</v>
      </c>
      <c r="AO265" s="1" t="str">
        <f t="shared" si="67"/>
        <v/>
      </c>
      <c r="AP265" s="1">
        <f t="shared" si="62"/>
        <v>-8.1722970760003122E-3</v>
      </c>
      <c r="AQ265" s="2">
        <f>B265/MAX(B$2:B265)-1</f>
        <v>0</v>
      </c>
      <c r="AR265" s="2">
        <f>C265/MAX(C$2:C265)-1</f>
        <v>-7.8932015512567233E-6</v>
      </c>
      <c r="AS265" s="2">
        <f>D265/MAX(D$2:D265)-1</f>
        <v>-1.9210886139653383E-5</v>
      </c>
      <c r="AT265" s="2">
        <f>E265/MAX(E$2:E265)-1</f>
        <v>0</v>
      </c>
      <c r="AU265" s="1">
        <f t="shared" si="72"/>
        <v>0</v>
      </c>
      <c r="AV265" s="1">
        <f t="shared" si="72"/>
        <v>2</v>
      </c>
      <c r="AW265" s="1">
        <f t="shared" si="72"/>
        <v>2</v>
      </c>
      <c r="AX265" s="1">
        <f t="shared" si="68"/>
        <v>0</v>
      </c>
      <c r="AY265" s="1" t="str">
        <f t="shared" si="73"/>
        <v/>
      </c>
      <c r="AZ265" s="1">
        <f t="shared" si="73"/>
        <v>2</v>
      </c>
      <c r="BA265" s="1" t="str">
        <f t="shared" si="73"/>
        <v/>
      </c>
      <c r="BB265" s="1" t="str">
        <f t="shared" si="69"/>
        <v/>
      </c>
    </row>
    <row r="266" spans="1:54" x14ac:dyDescent="0.25">
      <c r="A266" s="1">
        <v>265</v>
      </c>
      <c r="B266" s="1">
        <v>2.0647750512999998</v>
      </c>
      <c r="C266" s="1">
        <v>2.0695104241000002</v>
      </c>
      <c r="D266" s="1">
        <v>2.0732765313999999</v>
      </c>
      <c r="E266" s="1">
        <v>2.0676193937999998</v>
      </c>
      <c r="R266" s="3"/>
      <c r="S266" s="2">
        <f t="shared" si="70"/>
        <v>2.0653149999994014E-4</v>
      </c>
      <c r="T266" s="2">
        <f t="shared" si="70"/>
        <v>2.01669000000404E-4</v>
      </c>
      <c r="U266" s="2">
        <f t="shared" si="70"/>
        <v>7.5244999999668494E-6</v>
      </c>
      <c r="V266" s="2">
        <f t="shared" si="63"/>
        <v>1.520077899999972E-3</v>
      </c>
      <c r="W266" s="3">
        <f>$W$2+$A266*(B$301-$W$2)/300</f>
        <v>2.0654402391466666</v>
      </c>
      <c r="X266" s="3">
        <f t="shared" si="59"/>
        <v>2.0701063758416667</v>
      </c>
      <c r="Y266" s="3">
        <f t="shared" si="59"/>
        <v>2.0669223132150001</v>
      </c>
      <c r="Z266" s="3">
        <f t="shared" si="59"/>
        <v>2.0745529448433335</v>
      </c>
      <c r="AA266" s="3">
        <f t="shared" si="64"/>
        <v>-6.6518784666680375E-4</v>
      </c>
      <c r="AB266" s="3">
        <f t="shared" si="64"/>
        <v>-5.9595174166648945E-4</v>
      </c>
      <c r="AC266" s="3">
        <f t="shared" si="64"/>
        <v>6.3542181849998158E-3</v>
      </c>
      <c r="AD266" s="3">
        <f t="shared" si="60"/>
        <v>-6.9335510433337078E-3</v>
      </c>
      <c r="AE266" s="3">
        <f t="shared" si="65"/>
        <v>6.6518784666680375E-4</v>
      </c>
      <c r="AF266" s="3">
        <f t="shared" si="65"/>
        <v>5.9595174166648945E-4</v>
      </c>
      <c r="AG266" s="3">
        <f t="shared" si="65"/>
        <v>6.3542181849998158E-3</v>
      </c>
      <c r="AH266" s="3">
        <f t="shared" si="61"/>
        <v>6.9335510433337078E-3</v>
      </c>
      <c r="AI266" s="3" t="str">
        <f t="shared" si="71"/>
        <v/>
      </c>
      <c r="AJ266" s="3" t="str">
        <f t="shared" si="71"/>
        <v/>
      </c>
      <c r="AK266" s="3" t="str">
        <f t="shared" si="71"/>
        <v/>
      </c>
      <c r="AL266" s="3" t="str">
        <f t="shared" si="66"/>
        <v/>
      </c>
      <c r="AM266" s="1">
        <f t="shared" si="67"/>
        <v>-6.6518784666680375E-4</v>
      </c>
      <c r="AN266" s="1">
        <f t="shared" si="67"/>
        <v>-5.9595174166648945E-4</v>
      </c>
      <c r="AO266" s="1" t="str">
        <f t="shared" si="67"/>
        <v/>
      </c>
      <c r="AP266" s="1">
        <f t="shared" si="62"/>
        <v>-6.9335510433337078E-3</v>
      </c>
      <c r="AQ266" s="2">
        <f>B266/MAX(B$2:B266)-1</f>
        <v>0</v>
      </c>
      <c r="AR266" s="2">
        <f>C266/MAX(C$2:C266)-1</f>
        <v>0</v>
      </c>
      <c r="AS266" s="2">
        <f>D266/MAX(D$2:D266)-1</f>
        <v>-1.5581663196262419E-5</v>
      </c>
      <c r="AT266" s="2">
        <f>E266/MAX(E$2:E266)-1</f>
        <v>0</v>
      </c>
      <c r="AU266" s="1">
        <f t="shared" si="72"/>
        <v>0</v>
      </c>
      <c r="AV266" s="1">
        <f t="shared" si="72"/>
        <v>0</v>
      </c>
      <c r="AW266" s="1">
        <f t="shared" si="72"/>
        <v>3</v>
      </c>
      <c r="AX266" s="1">
        <f t="shared" si="68"/>
        <v>0</v>
      </c>
      <c r="AY266" s="1" t="str">
        <f t="shared" si="73"/>
        <v/>
      </c>
      <c r="AZ266" s="1" t="str">
        <f t="shared" si="73"/>
        <v/>
      </c>
      <c r="BA266" s="1" t="str">
        <f t="shared" si="73"/>
        <v/>
      </c>
      <c r="BB266" s="1" t="str">
        <f t="shared" si="69"/>
        <v/>
      </c>
    </row>
    <row r="267" spans="1:54" x14ac:dyDescent="0.25">
      <c r="A267" s="1">
        <v>266</v>
      </c>
      <c r="B267" s="1">
        <v>2.0649184587999998</v>
      </c>
      <c r="C267" s="1">
        <v>2.0697507498999999</v>
      </c>
      <c r="D267" s="1">
        <v>2.0732580237000002</v>
      </c>
      <c r="E267" s="1">
        <v>2.0681081115</v>
      </c>
      <c r="R267" s="3"/>
      <c r="S267" s="2">
        <f t="shared" si="70"/>
        <v>1.4340749999997016E-4</v>
      </c>
      <c r="T267" s="2">
        <f t="shared" si="70"/>
        <v>2.403257999996633E-4</v>
      </c>
      <c r="U267" s="2">
        <f t="shared" si="70"/>
        <v>-1.850769999967028E-5</v>
      </c>
      <c r="V267" s="2">
        <f t="shared" si="63"/>
        <v>4.8871770000014081E-4</v>
      </c>
      <c r="W267" s="3">
        <f>$W$2+$A267*(B$301-$W$2)/300</f>
        <v>2.0656871834453332</v>
      </c>
      <c r="X267" s="3">
        <f t="shared" si="59"/>
        <v>2.0703709282033333</v>
      </c>
      <c r="Y267" s="3">
        <f t="shared" si="59"/>
        <v>2.0671748502460003</v>
      </c>
      <c r="Z267" s="3">
        <f t="shared" si="59"/>
        <v>2.0748342767106669</v>
      </c>
      <c r="AA267" s="3">
        <f t="shared" si="64"/>
        <v>-7.6872464533339624E-4</v>
      </c>
      <c r="AB267" s="3">
        <f t="shared" si="64"/>
        <v>-6.2017830333349622E-4</v>
      </c>
      <c r="AC267" s="3">
        <f t="shared" si="64"/>
        <v>6.0831734539998905E-3</v>
      </c>
      <c r="AD267" s="3">
        <f t="shared" si="60"/>
        <v>-6.7261652106669345E-3</v>
      </c>
      <c r="AE267" s="3">
        <f t="shared" si="65"/>
        <v>7.6872464533339624E-4</v>
      </c>
      <c r="AF267" s="3">
        <f t="shared" si="65"/>
        <v>6.2017830333349622E-4</v>
      </c>
      <c r="AG267" s="3">
        <f t="shared" si="65"/>
        <v>6.0831734539998905E-3</v>
      </c>
      <c r="AH267" s="3">
        <f t="shared" si="61"/>
        <v>6.7261652106669345E-3</v>
      </c>
      <c r="AI267" s="3" t="str">
        <f t="shared" si="71"/>
        <v/>
      </c>
      <c r="AJ267" s="3" t="str">
        <f t="shared" si="71"/>
        <v/>
      </c>
      <c r="AK267" s="3" t="str">
        <f t="shared" si="71"/>
        <v/>
      </c>
      <c r="AL267" s="3" t="str">
        <f t="shared" si="66"/>
        <v/>
      </c>
      <c r="AM267" s="1">
        <f t="shared" si="67"/>
        <v>-7.6872464533339624E-4</v>
      </c>
      <c r="AN267" s="1">
        <f t="shared" si="67"/>
        <v>-6.2017830333349622E-4</v>
      </c>
      <c r="AO267" s="1" t="str">
        <f t="shared" si="67"/>
        <v/>
      </c>
      <c r="AP267" s="1">
        <f t="shared" si="62"/>
        <v>-6.7261652106669345E-3</v>
      </c>
      <c r="AQ267" s="2">
        <f>B267/MAX(B$2:B267)-1</f>
        <v>0</v>
      </c>
      <c r="AR267" s="2">
        <f>C267/MAX(C$2:C267)-1</f>
        <v>0</v>
      </c>
      <c r="AS267" s="2">
        <f>D267/MAX(D$2:D267)-1</f>
        <v>-2.4508312072457628E-5</v>
      </c>
      <c r="AT267" s="2">
        <f>E267/MAX(E$2:E267)-1</f>
        <v>0</v>
      </c>
      <c r="AU267" s="1">
        <f t="shared" si="72"/>
        <v>0</v>
      </c>
      <c r="AV267" s="1">
        <f t="shared" si="72"/>
        <v>0</v>
      </c>
      <c r="AW267" s="1">
        <f t="shared" si="72"/>
        <v>4</v>
      </c>
      <c r="AX267" s="1">
        <f t="shared" si="68"/>
        <v>0</v>
      </c>
      <c r="AY267" s="1" t="str">
        <f t="shared" si="73"/>
        <v/>
      </c>
      <c r="AZ267" s="1" t="str">
        <f t="shared" si="73"/>
        <v/>
      </c>
      <c r="BA267" s="1" t="str">
        <f t="shared" si="73"/>
        <v/>
      </c>
      <c r="BB267" s="1" t="str">
        <f t="shared" si="69"/>
        <v/>
      </c>
    </row>
    <row r="268" spans="1:54" x14ac:dyDescent="0.25">
      <c r="A268" s="1">
        <v>267</v>
      </c>
      <c r="B268" s="1">
        <v>2.0650338397999999</v>
      </c>
      <c r="C268" s="1">
        <v>2.0702727575000002</v>
      </c>
      <c r="D268" s="1">
        <v>2.0732845874999999</v>
      </c>
      <c r="E268" s="1">
        <v>2.0683534943000002</v>
      </c>
      <c r="R268" s="3"/>
      <c r="S268" s="2">
        <f t="shared" si="70"/>
        <v>1.15381000000081E-4</v>
      </c>
      <c r="T268" s="2">
        <f t="shared" si="70"/>
        <v>5.2200760000031821E-4</v>
      </c>
      <c r="U268" s="2">
        <f t="shared" si="70"/>
        <v>2.6563799999657078E-5</v>
      </c>
      <c r="V268" s="2">
        <f t="shared" si="63"/>
        <v>2.4538280000019341E-4</v>
      </c>
      <c r="W268" s="3">
        <f>$W$2+$A268*(B$301-$W$2)/300</f>
        <v>2.0659341277439998</v>
      </c>
      <c r="X268" s="3">
        <f t="shared" si="59"/>
        <v>2.070635480565</v>
      </c>
      <c r="Y268" s="3">
        <f t="shared" si="59"/>
        <v>2.0674273872770002</v>
      </c>
      <c r="Z268" s="3">
        <f t="shared" si="59"/>
        <v>2.0751156085780003</v>
      </c>
      <c r="AA268" s="3">
        <f t="shared" si="64"/>
        <v>-9.0028794399987788E-4</v>
      </c>
      <c r="AB268" s="3">
        <f t="shared" si="64"/>
        <v>-3.6272306499984808E-4</v>
      </c>
      <c r="AC268" s="3">
        <f t="shared" si="64"/>
        <v>5.8572002229997366E-3</v>
      </c>
      <c r="AD268" s="3">
        <f t="shared" si="60"/>
        <v>-6.7621142780001087E-3</v>
      </c>
      <c r="AE268" s="3">
        <f t="shared" si="65"/>
        <v>9.0028794399987788E-4</v>
      </c>
      <c r="AF268" s="3">
        <f t="shared" si="65"/>
        <v>3.6272306499984808E-4</v>
      </c>
      <c r="AG268" s="3">
        <f t="shared" si="65"/>
        <v>5.8572002229997366E-3</v>
      </c>
      <c r="AH268" s="3">
        <f t="shared" si="61"/>
        <v>6.7621142780001087E-3</v>
      </c>
      <c r="AI268" s="3" t="str">
        <f t="shared" si="71"/>
        <v/>
      </c>
      <c r="AJ268" s="3" t="str">
        <f t="shared" si="71"/>
        <v/>
      </c>
      <c r="AK268" s="3" t="str">
        <f t="shared" si="71"/>
        <v/>
      </c>
      <c r="AL268" s="3" t="str">
        <f t="shared" si="66"/>
        <v/>
      </c>
      <c r="AM268" s="1">
        <f t="shared" si="67"/>
        <v>-9.0028794399987788E-4</v>
      </c>
      <c r="AN268" s="1">
        <f t="shared" si="67"/>
        <v>-3.6272306499984808E-4</v>
      </c>
      <c r="AO268" s="1" t="str">
        <f t="shared" si="67"/>
        <v/>
      </c>
      <c r="AP268" s="1">
        <f t="shared" si="62"/>
        <v>-6.7621142780001087E-3</v>
      </c>
      <c r="AQ268" s="2">
        <f>B268/MAX(B$2:B268)-1</f>
        <v>0</v>
      </c>
      <c r="AR268" s="2">
        <f>C268/MAX(C$2:C268)-1</f>
        <v>0</v>
      </c>
      <c r="AS268" s="2">
        <f>D268/MAX(D$2:D268)-1</f>
        <v>-1.1696038509700912E-5</v>
      </c>
      <c r="AT268" s="2">
        <f>E268/MAX(E$2:E268)-1</f>
        <v>0</v>
      </c>
      <c r="AU268" s="1">
        <f t="shared" si="72"/>
        <v>0</v>
      </c>
      <c r="AV268" s="1">
        <f t="shared" si="72"/>
        <v>0</v>
      </c>
      <c r="AW268" s="1">
        <f t="shared" si="72"/>
        <v>5</v>
      </c>
      <c r="AX268" s="1">
        <f t="shared" si="68"/>
        <v>0</v>
      </c>
      <c r="AY268" s="1" t="str">
        <f t="shared" si="73"/>
        <v/>
      </c>
      <c r="AZ268" s="1" t="str">
        <f t="shared" si="73"/>
        <v/>
      </c>
      <c r="BA268" s="1" t="str">
        <f t="shared" si="73"/>
        <v/>
      </c>
      <c r="BB268" s="1" t="str">
        <f t="shared" si="69"/>
        <v/>
      </c>
    </row>
    <row r="269" spans="1:54" x14ac:dyDescent="0.25">
      <c r="A269" s="1">
        <v>268</v>
      </c>
      <c r="B269" s="1">
        <v>2.0652174017</v>
      </c>
      <c r="C269" s="1">
        <v>2.0713645943999999</v>
      </c>
      <c r="D269" s="1">
        <v>2.0732369611000001</v>
      </c>
      <c r="E269" s="1">
        <v>2.0686393151</v>
      </c>
      <c r="R269" s="3"/>
      <c r="S269" s="2">
        <f t="shared" si="70"/>
        <v>1.8356190000012873E-4</v>
      </c>
      <c r="T269" s="2">
        <f t="shared" si="70"/>
        <v>1.0918368999996986E-3</v>
      </c>
      <c r="U269" s="2">
        <f t="shared" si="70"/>
        <v>-4.7626399999778357E-5</v>
      </c>
      <c r="V269" s="2">
        <f t="shared" si="63"/>
        <v>2.8582079999983634E-4</v>
      </c>
      <c r="W269" s="3">
        <f>$W$2+$A269*(B$301-$W$2)/300</f>
        <v>2.0661810720426668</v>
      </c>
      <c r="X269" s="3">
        <f t="shared" si="59"/>
        <v>2.0709000329266667</v>
      </c>
      <c r="Y269" s="3">
        <f t="shared" si="59"/>
        <v>2.067679924308</v>
      </c>
      <c r="Z269" s="3">
        <f t="shared" si="59"/>
        <v>2.0753969404453332</v>
      </c>
      <c r="AA269" s="3">
        <f t="shared" si="64"/>
        <v>-9.6367034266675589E-4</v>
      </c>
      <c r="AB269" s="3">
        <f t="shared" si="64"/>
        <v>4.6456147333318043E-4</v>
      </c>
      <c r="AC269" s="3">
        <f t="shared" si="64"/>
        <v>5.5570367920001473E-3</v>
      </c>
      <c r="AD269" s="3">
        <f t="shared" si="60"/>
        <v>-6.7576253453331958E-3</v>
      </c>
      <c r="AE269" s="3">
        <f t="shared" si="65"/>
        <v>9.6367034266675589E-4</v>
      </c>
      <c r="AF269" s="3">
        <f t="shared" si="65"/>
        <v>4.6456147333318043E-4</v>
      </c>
      <c r="AG269" s="3">
        <f t="shared" si="65"/>
        <v>5.5570367920001473E-3</v>
      </c>
      <c r="AH269" s="3">
        <f t="shared" si="61"/>
        <v>6.7576253453331958E-3</v>
      </c>
      <c r="AI269" s="3" t="str">
        <f t="shared" si="71"/>
        <v/>
      </c>
      <c r="AJ269" s="3">
        <f t="shared" si="71"/>
        <v>1</v>
      </c>
      <c r="AK269" s="3" t="str">
        <f t="shared" si="71"/>
        <v/>
      </c>
      <c r="AL269" s="3" t="str">
        <f t="shared" si="66"/>
        <v/>
      </c>
      <c r="AM269" s="1">
        <f t="shared" si="67"/>
        <v>-9.6367034266675589E-4</v>
      </c>
      <c r="AN269" s="1" t="str">
        <f t="shared" si="67"/>
        <v/>
      </c>
      <c r="AO269" s="1" t="str">
        <f t="shared" si="67"/>
        <v/>
      </c>
      <c r="AP269" s="1">
        <f t="shared" si="62"/>
        <v>-6.7576253453331958E-3</v>
      </c>
      <c r="AQ269" s="2">
        <f>B269/MAX(B$2:B269)-1</f>
        <v>0</v>
      </c>
      <c r="AR269" s="2">
        <f>C269/MAX(C$2:C269)-1</f>
        <v>0</v>
      </c>
      <c r="AS269" s="2">
        <f>D269/MAX(D$2:D269)-1</f>
        <v>-3.4667242389097019E-5</v>
      </c>
      <c r="AT269" s="2">
        <f>E269/MAX(E$2:E269)-1</f>
        <v>0</v>
      </c>
      <c r="AU269" s="1">
        <f t="shared" si="72"/>
        <v>0</v>
      </c>
      <c r="AV269" s="1">
        <f t="shared" si="72"/>
        <v>0</v>
      </c>
      <c r="AW269" s="1">
        <f t="shared" si="72"/>
        <v>6</v>
      </c>
      <c r="AX269" s="1">
        <f t="shared" si="68"/>
        <v>0</v>
      </c>
      <c r="AY269" s="1" t="str">
        <f t="shared" si="73"/>
        <v/>
      </c>
      <c r="AZ269" s="1" t="str">
        <f t="shared" si="73"/>
        <v/>
      </c>
      <c r="BA269" s="1" t="str">
        <f t="shared" si="73"/>
        <v/>
      </c>
      <c r="BB269" s="1" t="str">
        <f t="shared" si="69"/>
        <v/>
      </c>
    </row>
    <row r="270" spans="1:54" x14ac:dyDescent="0.25">
      <c r="A270" s="1">
        <v>269</v>
      </c>
      <c r="B270" s="1">
        <v>2.0656438321000001</v>
      </c>
      <c r="C270" s="1">
        <v>2.0720832992</v>
      </c>
      <c r="D270" s="1">
        <v>2.0731016346</v>
      </c>
      <c r="E270" s="1">
        <v>2.0691692114000002</v>
      </c>
      <c r="R270" s="3"/>
      <c r="S270" s="2">
        <f t="shared" si="70"/>
        <v>4.2643040000012178E-4</v>
      </c>
      <c r="T270" s="2">
        <f t="shared" si="70"/>
        <v>7.1870480000013615E-4</v>
      </c>
      <c r="U270" s="2">
        <f t="shared" si="70"/>
        <v>-1.3532650000014357E-4</v>
      </c>
      <c r="V270" s="2">
        <f t="shared" si="63"/>
        <v>5.2989630000022103E-4</v>
      </c>
      <c r="W270" s="3">
        <f>$W$2+$A270*(B$301-$W$2)/300</f>
        <v>2.0664280163413333</v>
      </c>
      <c r="X270" s="3">
        <f t="shared" si="59"/>
        <v>2.0711645852883334</v>
      </c>
      <c r="Y270" s="3">
        <f t="shared" si="59"/>
        <v>2.0679324613390002</v>
      </c>
      <c r="Z270" s="3">
        <f t="shared" si="59"/>
        <v>2.0756782723126666</v>
      </c>
      <c r="AA270" s="3">
        <f t="shared" si="64"/>
        <v>-7.8418424133319675E-4</v>
      </c>
      <c r="AB270" s="3">
        <f t="shared" si="64"/>
        <v>9.1871391166664651E-4</v>
      </c>
      <c r="AC270" s="3">
        <f t="shared" si="64"/>
        <v>5.1691732609997487E-3</v>
      </c>
      <c r="AD270" s="3">
        <f t="shared" si="60"/>
        <v>-6.5090609126663423E-3</v>
      </c>
      <c r="AE270" s="3">
        <f t="shared" si="65"/>
        <v>7.8418424133319675E-4</v>
      </c>
      <c r="AF270" s="3">
        <f t="shared" si="65"/>
        <v>9.1871391166664651E-4</v>
      </c>
      <c r="AG270" s="3">
        <f t="shared" si="65"/>
        <v>5.1691732609997487E-3</v>
      </c>
      <c r="AH270" s="3">
        <f t="shared" si="61"/>
        <v>6.5090609126663423E-3</v>
      </c>
      <c r="AI270" s="3" t="str">
        <f t="shared" si="71"/>
        <v/>
      </c>
      <c r="AJ270" s="3" t="str">
        <f t="shared" si="71"/>
        <v/>
      </c>
      <c r="AK270" s="3" t="str">
        <f t="shared" si="71"/>
        <v/>
      </c>
      <c r="AL270" s="3" t="str">
        <f t="shared" si="66"/>
        <v/>
      </c>
      <c r="AM270" s="1">
        <f t="shared" si="67"/>
        <v>-7.8418424133319675E-4</v>
      </c>
      <c r="AN270" s="1" t="str">
        <f t="shared" si="67"/>
        <v/>
      </c>
      <c r="AO270" s="1" t="str">
        <f t="shared" si="67"/>
        <v/>
      </c>
      <c r="AP270" s="1">
        <f t="shared" si="62"/>
        <v>-6.5090609126663423E-3</v>
      </c>
      <c r="AQ270" s="2">
        <f>B270/MAX(B$2:B270)-1</f>
        <v>0</v>
      </c>
      <c r="AR270" s="2">
        <f>C270/MAX(C$2:C270)-1</f>
        <v>0</v>
      </c>
      <c r="AS270" s="2">
        <f>D270/MAX(D$2:D270)-1</f>
        <v>-9.9938029637591796E-5</v>
      </c>
      <c r="AT270" s="2">
        <f>E270/MAX(E$2:E270)-1</f>
        <v>0</v>
      </c>
      <c r="AU270" s="1">
        <f t="shared" si="72"/>
        <v>0</v>
      </c>
      <c r="AV270" s="1">
        <f t="shared" si="72"/>
        <v>0</v>
      </c>
      <c r="AW270" s="1">
        <f t="shared" si="72"/>
        <v>7</v>
      </c>
      <c r="AX270" s="1">
        <f t="shared" si="68"/>
        <v>0</v>
      </c>
      <c r="AY270" s="1" t="str">
        <f t="shared" si="73"/>
        <v/>
      </c>
      <c r="AZ270" s="1" t="str">
        <f t="shared" si="73"/>
        <v/>
      </c>
      <c r="BA270" s="1" t="str">
        <f t="shared" si="73"/>
        <v/>
      </c>
      <c r="BB270" s="1" t="str">
        <f t="shared" si="69"/>
        <v/>
      </c>
    </row>
    <row r="271" spans="1:54" x14ac:dyDescent="0.25">
      <c r="A271" s="1">
        <v>270</v>
      </c>
      <c r="B271" s="1">
        <v>2.0658228197000001</v>
      </c>
      <c r="C271" s="1">
        <v>2.0724367340000001</v>
      </c>
      <c r="D271" s="1">
        <v>2.0730798954999998</v>
      </c>
      <c r="E271" s="1">
        <v>2.0699129683000002</v>
      </c>
      <c r="R271" s="3"/>
      <c r="S271" s="2">
        <f t="shared" si="70"/>
        <v>1.7898760000001346E-4</v>
      </c>
      <c r="T271" s="2">
        <f t="shared" si="70"/>
        <v>3.5343480000005201E-4</v>
      </c>
      <c r="U271" s="2">
        <f t="shared" si="70"/>
        <v>-2.1739100000139899E-5</v>
      </c>
      <c r="V271" s="2">
        <f t="shared" si="63"/>
        <v>7.4375689999994776E-4</v>
      </c>
      <c r="W271" s="3">
        <f>$W$2+$A271*(B$301-$W$2)/300</f>
        <v>2.0666749606399999</v>
      </c>
      <c r="X271" s="3">
        <f t="shared" si="59"/>
        <v>2.07142913765</v>
      </c>
      <c r="Y271" s="3">
        <f t="shared" si="59"/>
        <v>2.06818499837</v>
      </c>
      <c r="Z271" s="3">
        <f t="shared" si="59"/>
        <v>2.0759596041799999</v>
      </c>
      <c r="AA271" s="3">
        <f t="shared" si="64"/>
        <v>-8.5214093999974594E-4</v>
      </c>
      <c r="AB271" s="3">
        <f t="shared" si="64"/>
        <v>1.0075963500000285E-3</v>
      </c>
      <c r="AC271" s="3">
        <f t="shared" si="64"/>
        <v>4.8948971299997979E-3</v>
      </c>
      <c r="AD271" s="3">
        <f t="shared" si="60"/>
        <v>-6.0466358799997622E-3</v>
      </c>
      <c r="AE271" s="3">
        <f t="shared" si="65"/>
        <v>8.5214093999974594E-4</v>
      </c>
      <c r="AF271" s="3">
        <f t="shared" si="65"/>
        <v>1.0075963500000285E-3</v>
      </c>
      <c r="AG271" s="3">
        <f t="shared" si="65"/>
        <v>4.8948971299997979E-3</v>
      </c>
      <c r="AH271" s="3">
        <f t="shared" si="61"/>
        <v>6.0466358799997622E-3</v>
      </c>
      <c r="AI271" s="3" t="str">
        <f t="shared" si="71"/>
        <v/>
      </c>
      <c r="AJ271" s="3" t="str">
        <f t="shared" si="71"/>
        <v/>
      </c>
      <c r="AK271" s="3" t="str">
        <f t="shared" si="71"/>
        <v/>
      </c>
      <c r="AL271" s="3" t="str">
        <f t="shared" si="66"/>
        <v/>
      </c>
      <c r="AM271" s="1">
        <f t="shared" si="67"/>
        <v>-8.5214093999974594E-4</v>
      </c>
      <c r="AN271" s="1" t="str">
        <f t="shared" si="67"/>
        <v/>
      </c>
      <c r="AO271" s="1" t="str">
        <f t="shared" si="67"/>
        <v/>
      </c>
      <c r="AP271" s="1">
        <f t="shared" si="62"/>
        <v>-6.0466358799997622E-3</v>
      </c>
      <c r="AQ271" s="2">
        <f>B271/MAX(B$2:B271)-1</f>
        <v>0</v>
      </c>
      <c r="AR271" s="2">
        <f>C271/MAX(C$2:C271)-1</f>
        <v>0</v>
      </c>
      <c r="AS271" s="2">
        <f>D271/MAX(D$2:D271)-1</f>
        <v>-1.104232499830049E-4</v>
      </c>
      <c r="AT271" s="2">
        <f>E271/MAX(E$2:E271)-1</f>
        <v>0</v>
      </c>
      <c r="AU271" s="1">
        <f t="shared" si="72"/>
        <v>0</v>
      </c>
      <c r="AV271" s="1">
        <f t="shared" si="72"/>
        <v>0</v>
      </c>
      <c r="AW271" s="1">
        <f t="shared" si="72"/>
        <v>8</v>
      </c>
      <c r="AX271" s="1">
        <f t="shared" si="68"/>
        <v>0</v>
      </c>
      <c r="AY271" s="1" t="str">
        <f t="shared" si="73"/>
        <v/>
      </c>
      <c r="AZ271" s="1" t="str">
        <f t="shared" si="73"/>
        <v/>
      </c>
      <c r="BA271" s="1">
        <f t="shared" si="73"/>
        <v>8</v>
      </c>
      <c r="BB271" s="1" t="str">
        <f t="shared" si="69"/>
        <v/>
      </c>
    </row>
    <row r="272" spans="1:54" x14ac:dyDescent="0.25">
      <c r="A272" s="1">
        <v>271</v>
      </c>
      <c r="B272" s="1">
        <v>2.0660879244000001</v>
      </c>
      <c r="C272" s="1">
        <v>2.0740349170000001</v>
      </c>
      <c r="D272" s="1">
        <v>2.0733937964</v>
      </c>
      <c r="E272" s="1">
        <v>2.0703677396</v>
      </c>
      <c r="R272" s="3"/>
      <c r="S272" s="2">
        <f t="shared" si="70"/>
        <v>2.6510469999996289E-4</v>
      </c>
      <c r="T272" s="2">
        <f t="shared" si="70"/>
        <v>1.5981830000000308E-3</v>
      </c>
      <c r="U272" s="2">
        <f t="shared" si="70"/>
        <v>3.1390090000016357E-4</v>
      </c>
      <c r="V272" s="2">
        <f t="shared" si="63"/>
        <v>4.5477129999982324E-4</v>
      </c>
      <c r="W272" s="3">
        <f>$W$2+$A272*(B$301-$W$2)/300</f>
        <v>2.0669219049386665</v>
      </c>
      <c r="X272" s="3">
        <f t="shared" si="59"/>
        <v>2.0716936900116667</v>
      </c>
      <c r="Y272" s="3">
        <f t="shared" si="59"/>
        <v>2.0684375354010003</v>
      </c>
      <c r="Z272" s="3">
        <f t="shared" si="59"/>
        <v>2.0762409360473333</v>
      </c>
      <c r="AA272" s="3">
        <f t="shared" si="64"/>
        <v>-8.3398053866634569E-4</v>
      </c>
      <c r="AB272" s="3">
        <f t="shared" si="64"/>
        <v>2.3412269883333892E-3</v>
      </c>
      <c r="AC272" s="3">
        <f t="shared" si="64"/>
        <v>4.9562609989997064E-3</v>
      </c>
      <c r="AD272" s="3">
        <f t="shared" si="60"/>
        <v>-5.8731964473333065E-3</v>
      </c>
      <c r="AE272" s="3">
        <f t="shared" si="65"/>
        <v>8.3398053866634569E-4</v>
      </c>
      <c r="AF272" s="3">
        <f t="shared" si="65"/>
        <v>2.3412269883333892E-3</v>
      </c>
      <c r="AG272" s="3">
        <f t="shared" si="65"/>
        <v>4.9562609989997064E-3</v>
      </c>
      <c r="AH272" s="3">
        <f t="shared" si="61"/>
        <v>5.8731964473333065E-3</v>
      </c>
      <c r="AI272" s="3" t="str">
        <f t="shared" si="71"/>
        <v/>
      </c>
      <c r="AJ272" s="3" t="str">
        <f t="shared" si="71"/>
        <v/>
      </c>
      <c r="AK272" s="3" t="str">
        <f t="shared" si="71"/>
        <v/>
      </c>
      <c r="AL272" s="3" t="str">
        <f t="shared" si="66"/>
        <v/>
      </c>
      <c r="AM272" s="1">
        <f t="shared" si="67"/>
        <v>-8.3398053866634569E-4</v>
      </c>
      <c r="AN272" s="1" t="str">
        <f t="shared" si="67"/>
        <v/>
      </c>
      <c r="AO272" s="1" t="str">
        <f t="shared" si="67"/>
        <v/>
      </c>
      <c r="AP272" s="1">
        <f t="shared" si="62"/>
        <v>-5.8731964473333065E-3</v>
      </c>
      <c r="AQ272" s="2">
        <f>B272/MAX(B$2:B272)-1</f>
        <v>0</v>
      </c>
      <c r="AR272" s="2">
        <f>C272/MAX(C$2:C272)-1</f>
        <v>0</v>
      </c>
      <c r="AS272" s="2">
        <f>D272/MAX(D$2:D272)-1</f>
        <v>0</v>
      </c>
      <c r="AT272" s="2">
        <f>E272/MAX(E$2:E272)-1</f>
        <v>0</v>
      </c>
      <c r="AU272" s="1">
        <f t="shared" si="72"/>
        <v>0</v>
      </c>
      <c r="AV272" s="1">
        <f t="shared" si="72"/>
        <v>0</v>
      </c>
      <c r="AW272" s="1">
        <f t="shared" si="72"/>
        <v>0</v>
      </c>
      <c r="AX272" s="1">
        <f t="shared" si="68"/>
        <v>0</v>
      </c>
      <c r="AY272" s="1" t="str">
        <f t="shared" si="73"/>
        <v/>
      </c>
      <c r="AZ272" s="1" t="str">
        <f t="shared" si="73"/>
        <v/>
      </c>
      <c r="BA272" s="1" t="str">
        <f t="shared" si="73"/>
        <v/>
      </c>
      <c r="BB272" s="1" t="str">
        <f t="shared" si="69"/>
        <v/>
      </c>
    </row>
    <row r="273" spans="1:54" x14ac:dyDescent="0.25">
      <c r="A273" s="1">
        <v>272</v>
      </c>
      <c r="B273" s="1">
        <v>2.0663515390000002</v>
      </c>
      <c r="C273" s="1">
        <v>2.0741455869999998</v>
      </c>
      <c r="D273" s="1">
        <v>2.0729772437</v>
      </c>
      <c r="E273" s="1">
        <v>2.0706374276999999</v>
      </c>
      <c r="R273" s="3"/>
      <c r="S273" s="2">
        <f t="shared" si="70"/>
        <v>2.6361460000012826E-4</v>
      </c>
      <c r="T273" s="2">
        <f t="shared" si="70"/>
        <v>1.1066999999975735E-4</v>
      </c>
      <c r="U273" s="2">
        <f t="shared" si="70"/>
        <v>-4.1655269999996136E-4</v>
      </c>
      <c r="V273" s="2">
        <f t="shared" si="63"/>
        <v>2.6968809999994292E-4</v>
      </c>
      <c r="W273" s="3">
        <f>$W$2+$A273*(B$301-$W$2)/300</f>
        <v>2.067168849237333</v>
      </c>
      <c r="X273" s="3">
        <f t="shared" si="59"/>
        <v>2.0719582423733334</v>
      </c>
      <c r="Y273" s="3">
        <f t="shared" si="59"/>
        <v>2.0686900724320001</v>
      </c>
      <c r="Z273" s="3">
        <f t="shared" si="59"/>
        <v>2.0765222679146667</v>
      </c>
      <c r="AA273" s="3">
        <f t="shared" si="64"/>
        <v>-8.1731023733278008E-4</v>
      </c>
      <c r="AB273" s="3">
        <f t="shared" si="64"/>
        <v>2.1873446266664764E-3</v>
      </c>
      <c r="AC273" s="3">
        <f t="shared" si="64"/>
        <v>4.2871712679999341E-3</v>
      </c>
      <c r="AD273" s="3">
        <f t="shared" si="60"/>
        <v>-5.8848402146667311E-3</v>
      </c>
      <c r="AE273" s="3">
        <f t="shared" si="65"/>
        <v>8.1731023733278008E-4</v>
      </c>
      <c r="AF273" s="3">
        <f t="shared" si="65"/>
        <v>2.1873446266664764E-3</v>
      </c>
      <c r="AG273" s="3">
        <f t="shared" si="65"/>
        <v>4.2871712679999341E-3</v>
      </c>
      <c r="AH273" s="3">
        <f t="shared" si="61"/>
        <v>5.8848402146667311E-3</v>
      </c>
      <c r="AI273" s="3" t="str">
        <f t="shared" si="71"/>
        <v/>
      </c>
      <c r="AJ273" s="3" t="str">
        <f t="shared" si="71"/>
        <v/>
      </c>
      <c r="AK273" s="3" t="str">
        <f t="shared" si="71"/>
        <v/>
      </c>
      <c r="AL273" s="3" t="str">
        <f t="shared" si="66"/>
        <v/>
      </c>
      <c r="AM273" s="1">
        <f t="shared" si="67"/>
        <v>-8.1731023733278008E-4</v>
      </c>
      <c r="AN273" s="1" t="str">
        <f t="shared" si="67"/>
        <v/>
      </c>
      <c r="AO273" s="1" t="str">
        <f t="shared" si="67"/>
        <v/>
      </c>
      <c r="AP273" s="1">
        <f t="shared" si="62"/>
        <v>-5.8848402146667311E-3</v>
      </c>
      <c r="AQ273" s="2">
        <f>B273/MAX(B$2:B273)-1</f>
        <v>0</v>
      </c>
      <c r="AR273" s="2">
        <f>C273/MAX(C$2:C273)-1</f>
        <v>0</v>
      </c>
      <c r="AS273" s="2">
        <f>D273/MAX(D$2:D273)-1</f>
        <v>-2.0090380357229431E-4</v>
      </c>
      <c r="AT273" s="2">
        <f>E273/MAX(E$2:E273)-1</f>
        <v>0</v>
      </c>
      <c r="AU273" s="1">
        <f t="shared" si="72"/>
        <v>0</v>
      </c>
      <c r="AV273" s="1">
        <f t="shared" si="72"/>
        <v>0</v>
      </c>
      <c r="AW273" s="1">
        <f t="shared" si="72"/>
        <v>1</v>
      </c>
      <c r="AX273" s="1">
        <f t="shared" si="68"/>
        <v>0</v>
      </c>
      <c r="AY273" s="1" t="str">
        <f t="shared" si="73"/>
        <v/>
      </c>
      <c r="AZ273" s="1" t="str">
        <f t="shared" si="73"/>
        <v/>
      </c>
      <c r="BA273" s="1" t="str">
        <f t="shared" si="73"/>
        <v/>
      </c>
      <c r="BB273" s="1" t="str">
        <f t="shared" si="69"/>
        <v/>
      </c>
    </row>
    <row r="274" spans="1:54" x14ac:dyDescent="0.25">
      <c r="A274" s="1">
        <v>273</v>
      </c>
      <c r="B274" s="1">
        <v>2.0665990753000001</v>
      </c>
      <c r="C274" s="1">
        <v>2.0736671390999999</v>
      </c>
      <c r="D274" s="1">
        <v>2.0732230429</v>
      </c>
      <c r="E274" s="1">
        <v>2.0716894042999998</v>
      </c>
      <c r="R274" s="3"/>
      <c r="S274" s="2">
        <f t="shared" si="70"/>
        <v>2.4753629999985094E-4</v>
      </c>
      <c r="T274" s="2">
        <f t="shared" si="70"/>
        <v>-4.7844789999995641E-4</v>
      </c>
      <c r="U274" s="2">
        <f t="shared" si="70"/>
        <v>2.4579920000000754E-4</v>
      </c>
      <c r="V274" s="2">
        <f t="shared" si="63"/>
        <v>1.0519765999998931E-3</v>
      </c>
      <c r="W274" s="3">
        <f>$W$2+$A274*(B$301-$W$2)/300</f>
        <v>2.067415793536</v>
      </c>
      <c r="X274" s="3">
        <f t="shared" si="59"/>
        <v>2.072222794735</v>
      </c>
      <c r="Y274" s="3">
        <f t="shared" si="59"/>
        <v>2.0689426094629999</v>
      </c>
      <c r="Z274" s="3">
        <f t="shared" si="59"/>
        <v>2.076803599782</v>
      </c>
      <c r="AA274" s="3">
        <f t="shared" si="64"/>
        <v>-8.1671823599993587E-4</v>
      </c>
      <c r="AB274" s="3">
        <f t="shared" si="64"/>
        <v>1.44434436499985E-3</v>
      </c>
      <c r="AC274" s="3">
        <f t="shared" si="64"/>
        <v>4.2804334370001307E-3</v>
      </c>
      <c r="AD274" s="3">
        <f t="shared" si="60"/>
        <v>-5.1141954820002056E-3</v>
      </c>
      <c r="AE274" s="3">
        <f t="shared" si="65"/>
        <v>8.1671823599993587E-4</v>
      </c>
      <c r="AF274" s="3">
        <f t="shared" si="65"/>
        <v>1.44434436499985E-3</v>
      </c>
      <c r="AG274" s="3">
        <f t="shared" si="65"/>
        <v>4.2804334370001307E-3</v>
      </c>
      <c r="AH274" s="3">
        <f t="shared" si="61"/>
        <v>5.1141954820002056E-3</v>
      </c>
      <c r="AI274" s="3" t="str">
        <f t="shared" si="71"/>
        <v/>
      </c>
      <c r="AJ274" s="3" t="str">
        <f t="shared" si="71"/>
        <v/>
      </c>
      <c r="AK274" s="3" t="str">
        <f t="shared" si="71"/>
        <v/>
      </c>
      <c r="AL274" s="3" t="str">
        <f t="shared" si="66"/>
        <v/>
      </c>
      <c r="AM274" s="1">
        <f t="shared" si="67"/>
        <v>-8.1671823599993587E-4</v>
      </c>
      <c r="AN274" s="1" t="str">
        <f t="shared" si="67"/>
        <v/>
      </c>
      <c r="AO274" s="1" t="str">
        <f t="shared" si="67"/>
        <v/>
      </c>
      <c r="AP274" s="1">
        <f t="shared" si="62"/>
        <v>-5.1141954820002056E-3</v>
      </c>
      <c r="AQ274" s="2">
        <f>B274/MAX(B$2:B274)-1</f>
        <v>0</v>
      </c>
      <c r="AR274" s="2">
        <f>C274/MAX(C$2:C274)-1</f>
        <v>-2.3067228404727302E-4</v>
      </c>
      <c r="AS274" s="2">
        <f>D274/MAX(D$2:D274)-1</f>
        <v>-8.2354591923849974E-5</v>
      </c>
      <c r="AT274" s="2">
        <f>E274/MAX(E$2:E274)-1</f>
        <v>0</v>
      </c>
      <c r="AU274" s="1">
        <f t="shared" si="72"/>
        <v>0</v>
      </c>
      <c r="AV274" s="1">
        <f t="shared" si="72"/>
        <v>1</v>
      </c>
      <c r="AW274" s="1">
        <f t="shared" si="72"/>
        <v>2</v>
      </c>
      <c r="AX274" s="1">
        <f t="shared" si="68"/>
        <v>0</v>
      </c>
      <c r="AY274" s="1" t="str">
        <f t="shared" si="73"/>
        <v/>
      </c>
      <c r="AZ274" s="1">
        <f t="shared" si="73"/>
        <v>1</v>
      </c>
      <c r="BA274" s="1" t="str">
        <f t="shared" si="73"/>
        <v/>
      </c>
      <c r="BB274" s="1" t="str">
        <f t="shared" si="69"/>
        <v/>
      </c>
    </row>
    <row r="275" spans="1:54" x14ac:dyDescent="0.25">
      <c r="A275" s="1">
        <v>274</v>
      </c>
      <c r="B275" s="1">
        <v>2.0669656644000001</v>
      </c>
      <c r="C275" s="1">
        <v>2.0745640279000002</v>
      </c>
      <c r="D275" s="1">
        <v>2.0731285111000002</v>
      </c>
      <c r="E275" s="1">
        <v>2.0723586033000001</v>
      </c>
      <c r="R275" s="3"/>
      <c r="S275" s="2">
        <f t="shared" si="70"/>
        <v>3.6658909999998102E-4</v>
      </c>
      <c r="T275" s="2">
        <f t="shared" si="70"/>
        <v>8.9688880000027282E-4</v>
      </c>
      <c r="U275" s="2">
        <f t="shared" si="70"/>
        <v>-9.453179999985295E-5</v>
      </c>
      <c r="V275" s="2">
        <f t="shared" si="63"/>
        <v>6.6919900000028676E-4</v>
      </c>
      <c r="W275" s="3">
        <f>$W$2+$A275*(B$301-$W$2)/300</f>
        <v>2.0676627378346666</v>
      </c>
      <c r="X275" s="3">
        <f t="shared" ref="X275:Z316" si="74">$W$2+$A275*(C$301-$W$2)/300</f>
        <v>2.0724873470966667</v>
      </c>
      <c r="Y275" s="3">
        <f t="shared" si="74"/>
        <v>2.0691951464940002</v>
      </c>
      <c r="Z275" s="3">
        <f t="shared" si="74"/>
        <v>2.0770849316493334</v>
      </c>
      <c r="AA275" s="3">
        <f t="shared" si="64"/>
        <v>-6.970734346665175E-4</v>
      </c>
      <c r="AB275" s="3">
        <f t="shared" si="64"/>
        <v>2.0766808033334527E-3</v>
      </c>
      <c r="AC275" s="3">
        <f t="shared" si="64"/>
        <v>3.9333646060000227E-3</v>
      </c>
      <c r="AD275" s="3">
        <f t="shared" si="60"/>
        <v>-4.7263283493332864E-3</v>
      </c>
      <c r="AE275" s="3">
        <f t="shared" si="65"/>
        <v>6.970734346665175E-4</v>
      </c>
      <c r="AF275" s="3">
        <f t="shared" si="65"/>
        <v>2.0766808033334527E-3</v>
      </c>
      <c r="AG275" s="3">
        <f t="shared" si="65"/>
        <v>3.9333646060000227E-3</v>
      </c>
      <c r="AH275" s="3">
        <f t="shared" si="61"/>
        <v>4.7263283493332864E-3</v>
      </c>
      <c r="AI275" s="3" t="str">
        <f t="shared" si="71"/>
        <v/>
      </c>
      <c r="AJ275" s="3" t="str">
        <f t="shared" si="71"/>
        <v/>
      </c>
      <c r="AK275" s="3" t="str">
        <f t="shared" si="71"/>
        <v/>
      </c>
      <c r="AL275" s="3" t="str">
        <f t="shared" si="66"/>
        <v/>
      </c>
      <c r="AM275" s="1">
        <f t="shared" si="67"/>
        <v>-6.970734346665175E-4</v>
      </c>
      <c r="AN275" s="1" t="str">
        <f t="shared" si="67"/>
        <v/>
      </c>
      <c r="AO275" s="1" t="str">
        <f t="shared" si="67"/>
        <v/>
      </c>
      <c r="AP275" s="1">
        <f t="shared" si="62"/>
        <v>-4.7263283493332864E-3</v>
      </c>
      <c r="AQ275" s="2">
        <f>B275/MAX(B$2:B275)-1</f>
        <v>0</v>
      </c>
      <c r="AR275" s="2">
        <f>C275/MAX(C$2:C275)-1</f>
        <v>0</v>
      </c>
      <c r="AS275" s="2">
        <f>D275/MAX(D$2:D275)-1</f>
        <v>-1.2794737809118661E-4</v>
      </c>
      <c r="AT275" s="2">
        <f>E275/MAX(E$2:E275)-1</f>
        <v>0</v>
      </c>
      <c r="AU275" s="1">
        <f t="shared" si="72"/>
        <v>0</v>
      </c>
      <c r="AV275" s="1">
        <f t="shared" si="72"/>
        <v>0</v>
      </c>
      <c r="AW275" s="1">
        <f t="shared" si="72"/>
        <v>3</v>
      </c>
      <c r="AX275" s="1">
        <f t="shared" si="68"/>
        <v>0</v>
      </c>
      <c r="AY275" s="1" t="str">
        <f t="shared" si="73"/>
        <v/>
      </c>
      <c r="AZ275" s="1" t="str">
        <f t="shared" si="73"/>
        <v/>
      </c>
      <c r="BA275" s="1" t="str">
        <f t="shared" si="73"/>
        <v/>
      </c>
      <c r="BB275" s="1" t="str">
        <f t="shared" si="69"/>
        <v/>
      </c>
    </row>
    <row r="276" spans="1:54" x14ac:dyDescent="0.25">
      <c r="A276" s="1">
        <v>275</v>
      </c>
      <c r="B276" s="1">
        <v>2.0673743365999999</v>
      </c>
      <c r="C276" s="1">
        <v>2.0743401708000002</v>
      </c>
      <c r="D276" s="1">
        <v>2.0733805749999998</v>
      </c>
      <c r="E276" s="1">
        <v>2.0732233448000001</v>
      </c>
      <c r="R276" s="3"/>
      <c r="S276" s="2">
        <f t="shared" si="70"/>
        <v>4.0867219999984883E-4</v>
      </c>
      <c r="T276" s="2">
        <f t="shared" si="70"/>
        <v>-2.2385709999994674E-4</v>
      </c>
      <c r="U276" s="2">
        <f t="shared" si="70"/>
        <v>2.5206389999965495E-4</v>
      </c>
      <c r="V276" s="2">
        <f t="shared" si="63"/>
        <v>8.6474150000004357E-4</v>
      </c>
      <c r="W276" s="3">
        <f>$W$2+$A276*(B$301-$W$2)/300</f>
        <v>2.0679096821333331</v>
      </c>
      <c r="X276" s="3">
        <f t="shared" si="74"/>
        <v>2.0727518994583334</v>
      </c>
      <c r="Y276" s="3">
        <f t="shared" si="74"/>
        <v>2.069447683525</v>
      </c>
      <c r="Z276" s="3">
        <f t="shared" si="74"/>
        <v>2.0773662635166668</v>
      </c>
      <c r="AA276" s="3">
        <f t="shared" si="64"/>
        <v>-5.3534553333323132E-4</v>
      </c>
      <c r="AB276" s="3">
        <f t="shared" si="64"/>
        <v>1.5882713416668359E-3</v>
      </c>
      <c r="AC276" s="3">
        <f t="shared" si="64"/>
        <v>3.9328914749998667E-3</v>
      </c>
      <c r="AD276" s="3">
        <f t="shared" si="60"/>
        <v>-4.1429187166666104E-3</v>
      </c>
      <c r="AE276" s="3">
        <f t="shared" si="65"/>
        <v>5.3534553333323132E-4</v>
      </c>
      <c r="AF276" s="3">
        <f t="shared" si="65"/>
        <v>1.5882713416668359E-3</v>
      </c>
      <c r="AG276" s="3">
        <f t="shared" si="65"/>
        <v>3.9328914749998667E-3</v>
      </c>
      <c r="AH276" s="3">
        <f t="shared" si="61"/>
        <v>4.1429187166666104E-3</v>
      </c>
      <c r="AI276" s="3" t="str">
        <f t="shared" si="71"/>
        <v/>
      </c>
      <c r="AJ276" s="3" t="str">
        <f t="shared" si="71"/>
        <v/>
      </c>
      <c r="AK276" s="3" t="str">
        <f t="shared" si="71"/>
        <v/>
      </c>
      <c r="AL276" s="3" t="str">
        <f t="shared" si="66"/>
        <v/>
      </c>
      <c r="AM276" s="1">
        <f t="shared" si="67"/>
        <v>-5.3534553333323132E-4</v>
      </c>
      <c r="AN276" s="1" t="str">
        <f t="shared" si="67"/>
        <v/>
      </c>
      <c r="AO276" s="1" t="str">
        <f t="shared" si="67"/>
        <v/>
      </c>
      <c r="AP276" s="1">
        <f t="shared" si="62"/>
        <v>-4.1429187166666104E-3</v>
      </c>
      <c r="AQ276" s="2">
        <f>B276/MAX(B$2:B276)-1</f>
        <v>0</v>
      </c>
      <c r="AR276" s="2">
        <f>C276/MAX(C$2:C276)-1</f>
        <v>-1.0790561148721345E-4</v>
      </c>
      <c r="AS276" s="2">
        <f>D276/MAX(D$2:D276)-1</f>
        <v>-6.3766950701982239E-6</v>
      </c>
      <c r="AT276" s="2">
        <f>E276/MAX(E$2:E276)-1</f>
        <v>0</v>
      </c>
      <c r="AU276" s="1">
        <f t="shared" si="72"/>
        <v>0</v>
      </c>
      <c r="AV276" s="1">
        <f t="shared" si="72"/>
        <v>1</v>
      </c>
      <c r="AW276" s="1">
        <f t="shared" si="72"/>
        <v>4</v>
      </c>
      <c r="AX276" s="1">
        <f t="shared" si="68"/>
        <v>0</v>
      </c>
      <c r="AY276" s="1" t="str">
        <f t="shared" si="73"/>
        <v/>
      </c>
      <c r="AZ276" s="1">
        <f t="shared" si="73"/>
        <v>1</v>
      </c>
      <c r="BA276" s="1">
        <f t="shared" si="73"/>
        <v>4</v>
      </c>
      <c r="BB276" s="1" t="str">
        <f t="shared" si="69"/>
        <v/>
      </c>
    </row>
    <row r="277" spans="1:54" x14ac:dyDescent="0.25">
      <c r="A277" s="1">
        <v>276</v>
      </c>
      <c r="B277" s="1">
        <v>2.0677306723000002</v>
      </c>
      <c r="C277" s="1">
        <v>2.0745864822</v>
      </c>
      <c r="D277" s="1">
        <v>2.0736508798000002</v>
      </c>
      <c r="E277" s="1">
        <v>2.0737732062999998</v>
      </c>
      <c r="R277" s="3"/>
      <c r="S277" s="2">
        <f t="shared" si="70"/>
        <v>3.5633570000026538E-4</v>
      </c>
      <c r="T277" s="2">
        <f t="shared" si="70"/>
        <v>2.463113999997546E-4</v>
      </c>
      <c r="U277" s="2">
        <f t="shared" si="70"/>
        <v>2.7030480000034274E-4</v>
      </c>
      <c r="V277" s="2">
        <f t="shared" si="63"/>
        <v>5.4986149999969314E-4</v>
      </c>
      <c r="W277" s="3">
        <f>$W$2+$A277*(B$301-$W$2)/300</f>
        <v>2.0681566264319997</v>
      </c>
      <c r="X277" s="3">
        <f t="shared" si="74"/>
        <v>2.0730164518200001</v>
      </c>
      <c r="Y277" s="3">
        <f t="shared" si="74"/>
        <v>2.0697002205560002</v>
      </c>
      <c r="Z277" s="3">
        <f t="shared" si="74"/>
        <v>2.0776475953840001</v>
      </c>
      <c r="AA277" s="3">
        <f t="shared" si="64"/>
        <v>-4.2595413199952858E-4</v>
      </c>
      <c r="AB277" s="3">
        <f t="shared" si="64"/>
        <v>1.5700303799999205E-3</v>
      </c>
      <c r="AC277" s="3">
        <f t="shared" si="64"/>
        <v>3.9506592439999544E-3</v>
      </c>
      <c r="AD277" s="3">
        <f t="shared" si="60"/>
        <v>-3.8743890840002848E-3</v>
      </c>
      <c r="AE277" s="3">
        <f t="shared" si="65"/>
        <v>4.2595413199952858E-4</v>
      </c>
      <c r="AF277" s="3">
        <f t="shared" si="65"/>
        <v>1.5700303799999205E-3</v>
      </c>
      <c r="AG277" s="3">
        <f t="shared" si="65"/>
        <v>3.9506592439999544E-3</v>
      </c>
      <c r="AH277" s="3">
        <f t="shared" si="61"/>
        <v>3.8743890840002848E-3</v>
      </c>
      <c r="AI277" s="3" t="str">
        <f t="shared" si="71"/>
        <v/>
      </c>
      <c r="AJ277" s="3" t="str">
        <f t="shared" si="71"/>
        <v/>
      </c>
      <c r="AK277" s="3" t="str">
        <f t="shared" si="71"/>
        <v/>
      </c>
      <c r="AL277" s="3" t="str">
        <f t="shared" si="66"/>
        <v/>
      </c>
      <c r="AM277" s="1">
        <f t="shared" si="67"/>
        <v>-4.2595413199952858E-4</v>
      </c>
      <c r="AN277" s="1" t="str">
        <f t="shared" si="67"/>
        <v/>
      </c>
      <c r="AO277" s="1" t="str">
        <f t="shared" si="67"/>
        <v/>
      </c>
      <c r="AP277" s="1">
        <f t="shared" si="62"/>
        <v>-3.8743890840002848E-3</v>
      </c>
      <c r="AQ277" s="2">
        <f>B277/MAX(B$2:B277)-1</f>
        <v>0</v>
      </c>
      <c r="AR277" s="2">
        <f>C277/MAX(C$2:C277)-1</f>
        <v>0</v>
      </c>
      <c r="AS277" s="2">
        <f>D277/MAX(D$2:D277)-1</f>
        <v>0</v>
      </c>
      <c r="AT277" s="2">
        <f>E277/MAX(E$2:E277)-1</f>
        <v>0</v>
      </c>
      <c r="AU277" s="1">
        <f t="shared" si="72"/>
        <v>0</v>
      </c>
      <c r="AV277" s="1">
        <f t="shared" si="72"/>
        <v>0</v>
      </c>
      <c r="AW277" s="1">
        <f t="shared" si="72"/>
        <v>0</v>
      </c>
      <c r="AX277" s="1">
        <f t="shared" si="68"/>
        <v>0</v>
      </c>
      <c r="AY277" s="1" t="str">
        <f t="shared" si="73"/>
        <v/>
      </c>
      <c r="AZ277" s="1" t="str">
        <f t="shared" si="73"/>
        <v/>
      </c>
      <c r="BA277" s="1" t="str">
        <f t="shared" si="73"/>
        <v/>
      </c>
      <c r="BB277" s="1" t="str">
        <f t="shared" si="69"/>
        <v/>
      </c>
    </row>
    <row r="278" spans="1:54" x14ac:dyDescent="0.25">
      <c r="A278" s="1">
        <v>277</v>
      </c>
      <c r="B278" s="1">
        <v>2.0680444093000001</v>
      </c>
      <c r="C278" s="1">
        <v>2.0751037912000001</v>
      </c>
      <c r="D278" s="1">
        <v>2.0739350743</v>
      </c>
      <c r="E278" s="1">
        <v>2.0746761943999998</v>
      </c>
      <c r="R278" s="3"/>
      <c r="S278" s="2">
        <f t="shared" si="70"/>
        <v>3.137369999999251E-4</v>
      </c>
      <c r="T278" s="2">
        <f t="shared" si="70"/>
        <v>5.1730900000013236E-4</v>
      </c>
      <c r="U278" s="2">
        <f t="shared" si="70"/>
        <v>2.841944999998347E-4</v>
      </c>
      <c r="V278" s="2">
        <f t="shared" si="63"/>
        <v>9.0298810000000174E-4</v>
      </c>
      <c r="W278" s="3">
        <f>$W$2+$A278*(B$301-$W$2)/300</f>
        <v>2.0684035707306667</v>
      </c>
      <c r="X278" s="3">
        <f t="shared" si="74"/>
        <v>2.0732810041816667</v>
      </c>
      <c r="Y278" s="3">
        <f t="shared" si="74"/>
        <v>2.069952757587</v>
      </c>
      <c r="Z278" s="3">
        <f t="shared" si="74"/>
        <v>2.0779289272513335</v>
      </c>
      <c r="AA278" s="3">
        <f t="shared" si="64"/>
        <v>-3.5916143066661022E-4</v>
      </c>
      <c r="AB278" s="3">
        <f t="shared" si="64"/>
        <v>1.8227870183333827E-3</v>
      </c>
      <c r="AC278" s="3">
        <f t="shared" si="64"/>
        <v>3.9823167129999781E-3</v>
      </c>
      <c r="AD278" s="3">
        <f t="shared" si="60"/>
        <v>-3.2527328513336506E-3</v>
      </c>
      <c r="AE278" s="3">
        <f t="shared" si="65"/>
        <v>3.5916143066661022E-4</v>
      </c>
      <c r="AF278" s="3">
        <f t="shared" si="65"/>
        <v>1.8227870183333827E-3</v>
      </c>
      <c r="AG278" s="3">
        <f t="shared" si="65"/>
        <v>3.9823167129999781E-3</v>
      </c>
      <c r="AH278" s="3">
        <f t="shared" si="61"/>
        <v>3.2527328513336506E-3</v>
      </c>
      <c r="AI278" s="3" t="str">
        <f t="shared" si="71"/>
        <v/>
      </c>
      <c r="AJ278" s="3" t="str">
        <f t="shared" si="71"/>
        <v/>
      </c>
      <c r="AK278" s="3" t="str">
        <f t="shared" si="71"/>
        <v/>
      </c>
      <c r="AL278" s="3" t="str">
        <f t="shared" si="66"/>
        <v/>
      </c>
      <c r="AM278" s="1">
        <f t="shared" si="67"/>
        <v>-3.5916143066661022E-4</v>
      </c>
      <c r="AN278" s="1" t="str">
        <f t="shared" si="67"/>
        <v/>
      </c>
      <c r="AO278" s="1" t="str">
        <f t="shared" si="67"/>
        <v/>
      </c>
      <c r="AP278" s="1">
        <f t="shared" si="62"/>
        <v>-3.2527328513336506E-3</v>
      </c>
      <c r="AQ278" s="2">
        <f>B278/MAX(B$2:B278)-1</f>
        <v>0</v>
      </c>
      <c r="AR278" s="2">
        <f>C278/MAX(C$2:C278)-1</f>
        <v>0</v>
      </c>
      <c r="AS278" s="2">
        <f>D278/MAX(D$2:D278)-1</f>
        <v>0</v>
      </c>
      <c r="AT278" s="2">
        <f>E278/MAX(E$2:E278)-1</f>
        <v>0</v>
      </c>
      <c r="AU278" s="1">
        <f t="shared" si="72"/>
        <v>0</v>
      </c>
      <c r="AV278" s="1">
        <f t="shared" si="72"/>
        <v>0</v>
      </c>
      <c r="AW278" s="1">
        <f t="shared" si="72"/>
        <v>0</v>
      </c>
      <c r="AX278" s="1">
        <f t="shared" si="68"/>
        <v>0</v>
      </c>
      <c r="AY278" s="1" t="str">
        <f t="shared" si="73"/>
        <v/>
      </c>
      <c r="AZ278" s="1" t="str">
        <f t="shared" si="73"/>
        <v/>
      </c>
      <c r="BA278" s="1" t="str">
        <f t="shared" si="73"/>
        <v/>
      </c>
      <c r="BB278" s="1" t="str">
        <f t="shared" si="69"/>
        <v/>
      </c>
    </row>
    <row r="279" spans="1:54" x14ac:dyDescent="0.25">
      <c r="A279" s="1">
        <v>278</v>
      </c>
      <c r="B279" s="1">
        <v>2.0683210915000001</v>
      </c>
      <c r="C279" s="1">
        <v>2.075426657</v>
      </c>
      <c r="D279" s="1">
        <v>2.0735850703000001</v>
      </c>
      <c r="E279" s="1">
        <v>2.0751170135999999</v>
      </c>
      <c r="R279" s="3"/>
      <c r="S279" s="2">
        <f t="shared" si="70"/>
        <v>2.7668219999998911E-4</v>
      </c>
      <c r="T279" s="2">
        <f t="shared" si="70"/>
        <v>3.2286579999984966E-4</v>
      </c>
      <c r="U279" s="2">
        <f t="shared" si="70"/>
        <v>-3.5000399999995935E-4</v>
      </c>
      <c r="V279" s="2">
        <f t="shared" si="63"/>
        <v>4.4081920000005326E-4</v>
      </c>
      <c r="W279" s="3">
        <f>$W$2+$A279*(B$301-$W$2)/300</f>
        <v>2.0686505150293333</v>
      </c>
      <c r="X279" s="3">
        <f t="shared" si="74"/>
        <v>2.0735455565433334</v>
      </c>
      <c r="Y279" s="3">
        <f t="shared" si="74"/>
        <v>2.0702052946180003</v>
      </c>
      <c r="Z279" s="3">
        <f t="shared" si="74"/>
        <v>2.0782102591186669</v>
      </c>
      <c r="AA279" s="3">
        <f t="shared" si="64"/>
        <v>-3.2942352933318375E-4</v>
      </c>
      <c r="AB279" s="3">
        <f t="shared" si="64"/>
        <v>1.8811004566665623E-3</v>
      </c>
      <c r="AC279" s="3">
        <f t="shared" si="64"/>
        <v>3.3797756819997637E-3</v>
      </c>
      <c r="AD279" s="3">
        <f t="shared" si="60"/>
        <v>-3.093245518666965E-3</v>
      </c>
      <c r="AE279" s="3">
        <f t="shared" si="65"/>
        <v>3.2942352933318375E-4</v>
      </c>
      <c r="AF279" s="3">
        <f t="shared" si="65"/>
        <v>1.8811004566665623E-3</v>
      </c>
      <c r="AG279" s="3">
        <f t="shared" si="65"/>
        <v>3.3797756819997637E-3</v>
      </c>
      <c r="AH279" s="3">
        <f t="shared" si="61"/>
        <v>3.093245518666965E-3</v>
      </c>
      <c r="AI279" s="3" t="str">
        <f t="shared" si="71"/>
        <v/>
      </c>
      <c r="AJ279" s="3" t="str">
        <f t="shared" si="71"/>
        <v/>
      </c>
      <c r="AK279" s="3" t="str">
        <f t="shared" si="71"/>
        <v/>
      </c>
      <c r="AL279" s="3" t="str">
        <f t="shared" si="66"/>
        <v/>
      </c>
      <c r="AM279" s="1">
        <f t="shared" si="67"/>
        <v>-3.2942352933318375E-4</v>
      </c>
      <c r="AN279" s="1" t="str">
        <f t="shared" si="67"/>
        <v/>
      </c>
      <c r="AO279" s="1" t="str">
        <f t="shared" si="67"/>
        <v/>
      </c>
      <c r="AP279" s="1">
        <f t="shared" si="62"/>
        <v>-3.093245518666965E-3</v>
      </c>
      <c r="AQ279" s="2">
        <f>B279/MAX(B$2:B279)-1</f>
        <v>0</v>
      </c>
      <c r="AR279" s="2">
        <f>C279/MAX(C$2:C279)-1</f>
        <v>0</v>
      </c>
      <c r="AS279" s="2">
        <f>D279/MAX(D$2:D279)-1</f>
        <v>-1.6876323870362864E-4</v>
      </c>
      <c r="AT279" s="2">
        <f>E279/MAX(E$2:E279)-1</f>
        <v>0</v>
      </c>
      <c r="AU279" s="1">
        <f t="shared" si="72"/>
        <v>0</v>
      </c>
      <c r="AV279" s="1">
        <f t="shared" si="72"/>
        <v>0</v>
      </c>
      <c r="AW279" s="1">
        <f t="shared" si="72"/>
        <v>1</v>
      </c>
      <c r="AX279" s="1">
        <f t="shared" si="68"/>
        <v>0</v>
      </c>
      <c r="AY279" s="1" t="str">
        <f t="shared" si="73"/>
        <v/>
      </c>
      <c r="AZ279" s="1" t="str">
        <f t="shared" si="73"/>
        <v/>
      </c>
      <c r="BA279" s="1" t="str">
        <f t="shared" si="73"/>
        <v/>
      </c>
      <c r="BB279" s="1" t="str">
        <f t="shared" si="69"/>
        <v/>
      </c>
    </row>
    <row r="280" spans="1:54" x14ac:dyDescent="0.25">
      <c r="A280" s="1">
        <v>279</v>
      </c>
      <c r="B280" s="1">
        <v>2.0686221652999999</v>
      </c>
      <c r="C280" s="1">
        <v>2.0769492502000002</v>
      </c>
      <c r="D280" s="1">
        <v>2.0734688308</v>
      </c>
      <c r="E280" s="1">
        <v>2.0755309836000002</v>
      </c>
      <c r="R280" s="3"/>
      <c r="S280" s="2">
        <f t="shared" si="70"/>
        <v>3.0107379999977368E-4</v>
      </c>
      <c r="T280" s="2">
        <f t="shared" si="70"/>
        <v>1.5225932000002551E-3</v>
      </c>
      <c r="U280" s="2">
        <f t="shared" si="70"/>
        <v>-1.1623950000005934E-4</v>
      </c>
      <c r="V280" s="2">
        <f t="shared" si="63"/>
        <v>4.1397000000031881E-4</v>
      </c>
      <c r="W280" s="3">
        <f>$W$2+$A280*(B$301-$W$2)/300</f>
        <v>2.0688974593279998</v>
      </c>
      <c r="X280" s="3">
        <f t="shared" si="74"/>
        <v>2.0738101089050001</v>
      </c>
      <c r="Y280" s="3">
        <f t="shared" si="74"/>
        <v>2.0704578316490001</v>
      </c>
      <c r="Z280" s="3">
        <f t="shared" si="74"/>
        <v>2.0784915909860002</v>
      </c>
      <c r="AA280" s="3">
        <f t="shared" si="64"/>
        <v>-2.7529402799997271E-4</v>
      </c>
      <c r="AB280" s="3">
        <f t="shared" si="64"/>
        <v>3.1391412950001474E-3</v>
      </c>
      <c r="AC280" s="3">
        <f t="shared" si="64"/>
        <v>3.0109991509998935E-3</v>
      </c>
      <c r="AD280" s="3">
        <f t="shared" si="60"/>
        <v>-2.9606073860000137E-3</v>
      </c>
      <c r="AE280" s="3">
        <f t="shared" si="65"/>
        <v>2.7529402799997271E-4</v>
      </c>
      <c r="AF280" s="3">
        <f t="shared" si="65"/>
        <v>3.1391412950001474E-3</v>
      </c>
      <c r="AG280" s="3">
        <f t="shared" si="65"/>
        <v>3.0109991509998935E-3</v>
      </c>
      <c r="AH280" s="3">
        <f t="shared" si="61"/>
        <v>2.9606073860000137E-3</v>
      </c>
      <c r="AI280" s="3" t="str">
        <f t="shared" si="71"/>
        <v/>
      </c>
      <c r="AJ280" s="3" t="str">
        <f t="shared" si="71"/>
        <v/>
      </c>
      <c r="AK280" s="3" t="str">
        <f t="shared" si="71"/>
        <v/>
      </c>
      <c r="AL280" s="3" t="str">
        <f t="shared" si="66"/>
        <v/>
      </c>
      <c r="AM280" s="1">
        <f t="shared" si="67"/>
        <v>-2.7529402799997271E-4</v>
      </c>
      <c r="AN280" s="1" t="str">
        <f t="shared" si="67"/>
        <v/>
      </c>
      <c r="AO280" s="1" t="str">
        <f t="shared" si="67"/>
        <v/>
      </c>
      <c r="AP280" s="1">
        <f t="shared" si="62"/>
        <v>-2.9606073860000137E-3</v>
      </c>
      <c r="AQ280" s="2">
        <f>B280/MAX(B$2:B280)-1</f>
        <v>0</v>
      </c>
      <c r="AR280" s="2">
        <f>C280/MAX(C$2:C280)-1</f>
        <v>0</v>
      </c>
      <c r="AS280" s="2">
        <f>D280/MAX(D$2:D280)-1</f>
        <v>-2.2481103954397064E-4</v>
      </c>
      <c r="AT280" s="2">
        <f>E280/MAX(E$2:E280)-1</f>
        <v>0</v>
      </c>
      <c r="AU280" s="1">
        <f t="shared" si="72"/>
        <v>0</v>
      </c>
      <c r="AV280" s="1">
        <f t="shared" si="72"/>
        <v>0</v>
      </c>
      <c r="AW280" s="1">
        <f t="shared" si="72"/>
        <v>2</v>
      </c>
      <c r="AX280" s="1">
        <f t="shared" si="68"/>
        <v>0</v>
      </c>
      <c r="AY280" s="1" t="str">
        <f t="shared" si="73"/>
        <v/>
      </c>
      <c r="AZ280" s="1" t="str">
        <f t="shared" si="73"/>
        <v/>
      </c>
      <c r="BA280" s="1" t="str">
        <f t="shared" si="73"/>
        <v/>
      </c>
      <c r="BB280" s="1" t="str">
        <f t="shared" si="69"/>
        <v/>
      </c>
    </row>
    <row r="281" spans="1:54" x14ac:dyDescent="0.25">
      <c r="A281" s="1">
        <v>280</v>
      </c>
      <c r="B281" s="1">
        <v>2.0689759300000001</v>
      </c>
      <c r="C281" s="1">
        <v>2.0771852746000001</v>
      </c>
      <c r="D281" s="1">
        <v>2.0732974799999999</v>
      </c>
      <c r="E281" s="1">
        <v>2.0754564916999998</v>
      </c>
      <c r="R281" s="3"/>
      <c r="S281" s="2">
        <f t="shared" si="70"/>
        <v>3.5376470000025861E-4</v>
      </c>
      <c r="T281" s="2">
        <f t="shared" si="70"/>
        <v>2.3602439999992342E-4</v>
      </c>
      <c r="U281" s="2">
        <f t="shared" si="70"/>
        <v>-1.7135080000008074E-4</v>
      </c>
      <c r="V281" s="2">
        <f t="shared" si="63"/>
        <v>-7.4491900000417388E-5</v>
      </c>
      <c r="W281" s="3">
        <f>$W$2+$A281*(B$301-$W$2)/300</f>
        <v>2.0691444036266664</v>
      </c>
      <c r="X281" s="3">
        <f t="shared" si="74"/>
        <v>2.0740746612666667</v>
      </c>
      <c r="Y281" s="3">
        <f t="shared" si="74"/>
        <v>2.0707103686799999</v>
      </c>
      <c r="Z281" s="3">
        <f t="shared" si="74"/>
        <v>2.0787729228533336</v>
      </c>
      <c r="AA281" s="3">
        <f t="shared" si="64"/>
        <v>-1.6847362666627674E-4</v>
      </c>
      <c r="AB281" s="3">
        <f t="shared" si="64"/>
        <v>3.1106133333334007E-3</v>
      </c>
      <c r="AC281" s="3">
        <f t="shared" si="64"/>
        <v>2.5871113200000018E-3</v>
      </c>
      <c r="AD281" s="3">
        <f t="shared" si="60"/>
        <v>-3.3164311533337987E-3</v>
      </c>
      <c r="AE281" s="3">
        <f t="shared" si="65"/>
        <v>1.6847362666627674E-4</v>
      </c>
      <c r="AF281" s="3">
        <f t="shared" si="65"/>
        <v>3.1106133333334007E-3</v>
      </c>
      <c r="AG281" s="3">
        <f t="shared" si="65"/>
        <v>2.5871113200000018E-3</v>
      </c>
      <c r="AH281" s="3">
        <f t="shared" si="61"/>
        <v>3.3164311533337987E-3</v>
      </c>
      <c r="AI281" s="3" t="str">
        <f t="shared" si="71"/>
        <v/>
      </c>
      <c r="AJ281" s="3" t="str">
        <f t="shared" si="71"/>
        <v/>
      </c>
      <c r="AK281" s="3" t="str">
        <f t="shared" si="71"/>
        <v/>
      </c>
      <c r="AL281" s="3" t="str">
        <f t="shared" si="66"/>
        <v/>
      </c>
      <c r="AM281" s="1">
        <f t="shared" si="67"/>
        <v>-1.6847362666627674E-4</v>
      </c>
      <c r="AN281" s="1" t="str">
        <f t="shared" si="67"/>
        <v/>
      </c>
      <c r="AO281" s="1" t="str">
        <f t="shared" si="67"/>
        <v/>
      </c>
      <c r="AP281" s="1">
        <f t="shared" si="62"/>
        <v>-3.3164311533337987E-3</v>
      </c>
      <c r="AQ281" s="2">
        <f>B281/MAX(B$2:B281)-1</f>
        <v>0</v>
      </c>
      <c r="AR281" s="2">
        <f>C281/MAX(C$2:C281)-1</f>
        <v>0</v>
      </c>
      <c r="AS281" s="2">
        <f>D281/MAX(D$2:D281)-1</f>
        <v>-3.0743214090989124E-4</v>
      </c>
      <c r="AT281" s="2">
        <f>E281/MAX(E$2:E281)-1</f>
        <v>-3.5890526611792595E-5</v>
      </c>
      <c r="AU281" s="1">
        <f t="shared" si="72"/>
        <v>0</v>
      </c>
      <c r="AV281" s="1">
        <f t="shared" si="72"/>
        <v>0</v>
      </c>
      <c r="AW281" s="1">
        <f t="shared" si="72"/>
        <v>3</v>
      </c>
      <c r="AX281" s="1">
        <f t="shared" si="68"/>
        <v>1</v>
      </c>
      <c r="AY281" s="1" t="str">
        <f t="shared" si="73"/>
        <v/>
      </c>
      <c r="AZ281" s="1" t="str">
        <f t="shared" si="73"/>
        <v/>
      </c>
      <c r="BA281" s="1" t="str">
        <f t="shared" si="73"/>
        <v/>
      </c>
      <c r="BB281" s="1">
        <f t="shared" si="69"/>
        <v>1</v>
      </c>
    </row>
    <row r="282" spans="1:54" x14ac:dyDescent="0.25">
      <c r="A282" s="1">
        <v>281</v>
      </c>
      <c r="B282" s="1">
        <v>2.0691424190999999</v>
      </c>
      <c r="C282" s="1">
        <v>2.0775536257000002</v>
      </c>
      <c r="D282" s="1">
        <v>2.0736295167000001</v>
      </c>
      <c r="E282" s="1">
        <v>2.0757875994999999</v>
      </c>
      <c r="R282" s="3"/>
      <c r="S282" s="2">
        <f t="shared" si="70"/>
        <v>1.6648909999972261E-4</v>
      </c>
      <c r="T282" s="2">
        <f t="shared" si="70"/>
        <v>3.6835110000010829E-4</v>
      </c>
      <c r="U282" s="2">
        <f t="shared" si="70"/>
        <v>3.3203670000014895E-4</v>
      </c>
      <c r="V282" s="2">
        <f t="shared" si="63"/>
        <v>3.3110780000011886E-4</v>
      </c>
      <c r="W282" s="3">
        <f>$W$2+$A282*(B$301-$W$2)/300</f>
        <v>2.0693913479253334</v>
      </c>
      <c r="X282" s="3">
        <f t="shared" si="74"/>
        <v>2.0743392136283334</v>
      </c>
      <c r="Y282" s="3">
        <f t="shared" si="74"/>
        <v>2.0709629057110002</v>
      </c>
      <c r="Z282" s="3">
        <f t="shared" si="74"/>
        <v>2.0790542547206665</v>
      </c>
      <c r="AA282" s="3">
        <f t="shared" si="64"/>
        <v>-2.4892882533356087E-4</v>
      </c>
      <c r="AB282" s="3">
        <f t="shared" si="64"/>
        <v>3.214412071666839E-3</v>
      </c>
      <c r="AC282" s="3">
        <f t="shared" si="64"/>
        <v>2.6666109889998957E-3</v>
      </c>
      <c r="AD282" s="3">
        <f t="shared" si="60"/>
        <v>-3.2666552206666033E-3</v>
      </c>
      <c r="AE282" s="3">
        <f t="shared" si="65"/>
        <v>2.4892882533356087E-4</v>
      </c>
      <c r="AF282" s="3">
        <f t="shared" si="65"/>
        <v>3.214412071666839E-3</v>
      </c>
      <c r="AG282" s="3">
        <f t="shared" si="65"/>
        <v>2.6666109889998957E-3</v>
      </c>
      <c r="AH282" s="3">
        <f t="shared" si="61"/>
        <v>3.2666552206666033E-3</v>
      </c>
      <c r="AI282" s="3" t="str">
        <f t="shared" si="71"/>
        <v/>
      </c>
      <c r="AJ282" s="3" t="str">
        <f t="shared" si="71"/>
        <v/>
      </c>
      <c r="AK282" s="3" t="str">
        <f t="shared" si="71"/>
        <v/>
      </c>
      <c r="AL282" s="3" t="str">
        <f t="shared" si="66"/>
        <v/>
      </c>
      <c r="AM282" s="1">
        <f t="shared" si="67"/>
        <v>-2.4892882533356087E-4</v>
      </c>
      <c r="AN282" s="1" t="str">
        <f t="shared" si="67"/>
        <v/>
      </c>
      <c r="AO282" s="1" t="str">
        <f t="shared" si="67"/>
        <v/>
      </c>
      <c r="AP282" s="1">
        <f t="shared" si="62"/>
        <v>-3.2666552206666033E-3</v>
      </c>
      <c r="AQ282" s="2">
        <f>B282/MAX(B$2:B282)-1</f>
        <v>0</v>
      </c>
      <c r="AR282" s="2">
        <f>C282/MAX(C$2:C282)-1</f>
        <v>0</v>
      </c>
      <c r="AS282" s="2">
        <f>D282/MAX(D$2:D282)-1</f>
        <v>-1.4733228816388166E-4</v>
      </c>
      <c r="AT282" s="2">
        <f>E282/MAX(E$2:E282)-1</f>
        <v>0</v>
      </c>
      <c r="AU282" s="1">
        <f t="shared" si="72"/>
        <v>0</v>
      </c>
      <c r="AV282" s="1">
        <f t="shared" si="72"/>
        <v>0</v>
      </c>
      <c r="AW282" s="1">
        <f t="shared" si="72"/>
        <v>4</v>
      </c>
      <c r="AX282" s="1">
        <f t="shared" si="68"/>
        <v>0</v>
      </c>
      <c r="AY282" s="1" t="str">
        <f t="shared" si="73"/>
        <v/>
      </c>
      <c r="AZ282" s="1" t="str">
        <f t="shared" si="73"/>
        <v/>
      </c>
      <c r="BA282" s="1" t="str">
        <f t="shared" si="73"/>
        <v/>
      </c>
      <c r="BB282" s="1" t="str">
        <f t="shared" si="69"/>
        <v/>
      </c>
    </row>
    <row r="283" spans="1:54" x14ac:dyDescent="0.25">
      <c r="A283" s="1">
        <v>282</v>
      </c>
      <c r="B283" s="1">
        <v>2.0695478611000002</v>
      </c>
      <c r="C283" s="1">
        <v>2.0777545816999998</v>
      </c>
      <c r="D283" s="1">
        <v>2.0735397038999999</v>
      </c>
      <c r="E283" s="1">
        <v>2.0766497773000001</v>
      </c>
      <c r="R283" s="3"/>
      <c r="S283" s="2">
        <f t="shared" si="70"/>
        <v>4.0544200000036668E-4</v>
      </c>
      <c r="T283" s="2">
        <f t="shared" si="70"/>
        <v>2.009559999995858E-4</v>
      </c>
      <c r="U283" s="2">
        <f t="shared" si="70"/>
        <v>-8.9812800000199644E-5</v>
      </c>
      <c r="V283" s="2">
        <f t="shared" si="63"/>
        <v>8.6217780000019673E-4</v>
      </c>
      <c r="W283" s="3">
        <f>$W$2+$A283*(B$301-$W$2)/300</f>
        <v>2.069638292224</v>
      </c>
      <c r="X283" s="3">
        <f t="shared" si="74"/>
        <v>2.0746037659900001</v>
      </c>
      <c r="Y283" s="3">
        <f t="shared" si="74"/>
        <v>2.071215442742</v>
      </c>
      <c r="Z283" s="3">
        <f t="shared" si="74"/>
        <v>2.0793355865879999</v>
      </c>
      <c r="AA283" s="3">
        <f t="shared" si="64"/>
        <v>-9.0431123999756835E-5</v>
      </c>
      <c r="AB283" s="3">
        <f t="shared" si="64"/>
        <v>3.1508157099997547E-3</v>
      </c>
      <c r="AC283" s="3">
        <f t="shared" si="64"/>
        <v>2.3242611579998851E-3</v>
      </c>
      <c r="AD283" s="3">
        <f t="shared" si="60"/>
        <v>-2.6858092879997741E-3</v>
      </c>
      <c r="AE283" s="3">
        <f t="shared" si="65"/>
        <v>9.0431123999756835E-5</v>
      </c>
      <c r="AF283" s="3">
        <f t="shared" si="65"/>
        <v>3.1508157099997547E-3</v>
      </c>
      <c r="AG283" s="3">
        <f t="shared" si="65"/>
        <v>2.3242611579998851E-3</v>
      </c>
      <c r="AH283" s="3">
        <f t="shared" si="61"/>
        <v>2.6858092879997741E-3</v>
      </c>
      <c r="AI283" s="3" t="str">
        <f t="shared" si="71"/>
        <v/>
      </c>
      <c r="AJ283" s="3" t="str">
        <f t="shared" si="71"/>
        <v/>
      </c>
      <c r="AK283" s="3" t="str">
        <f t="shared" si="71"/>
        <v/>
      </c>
      <c r="AL283" s="3" t="str">
        <f t="shared" si="66"/>
        <v/>
      </c>
      <c r="AM283" s="1">
        <f t="shared" si="67"/>
        <v>-9.0431123999756835E-5</v>
      </c>
      <c r="AN283" s="1" t="str">
        <f t="shared" si="67"/>
        <v/>
      </c>
      <c r="AO283" s="1" t="str">
        <f t="shared" si="67"/>
        <v/>
      </c>
      <c r="AP283" s="1">
        <f t="shared" si="62"/>
        <v>-2.6858092879997741E-3</v>
      </c>
      <c r="AQ283" s="2">
        <f>B283/MAX(B$2:B283)-1</f>
        <v>0</v>
      </c>
      <c r="AR283" s="2">
        <f>C283/MAX(C$2:C283)-1</f>
        <v>0</v>
      </c>
      <c r="AS283" s="2">
        <f>D283/MAX(D$2:D283)-1</f>
        <v>-1.9063779040118245E-4</v>
      </c>
      <c r="AT283" s="2">
        <f>E283/MAX(E$2:E283)-1</f>
        <v>0</v>
      </c>
      <c r="AU283" s="1">
        <f t="shared" si="72"/>
        <v>0</v>
      </c>
      <c r="AV283" s="1">
        <f t="shared" si="72"/>
        <v>0</v>
      </c>
      <c r="AW283" s="1">
        <f t="shared" si="72"/>
        <v>5</v>
      </c>
      <c r="AX283" s="1">
        <f t="shared" si="68"/>
        <v>0</v>
      </c>
      <c r="AY283" s="1" t="str">
        <f t="shared" si="73"/>
        <v/>
      </c>
      <c r="AZ283" s="1" t="str">
        <f t="shared" si="73"/>
        <v/>
      </c>
      <c r="BA283" s="1" t="str">
        <f t="shared" si="73"/>
        <v/>
      </c>
      <c r="BB283" s="1" t="str">
        <f t="shared" si="69"/>
        <v/>
      </c>
    </row>
    <row r="284" spans="1:54" x14ac:dyDescent="0.25">
      <c r="A284" s="1">
        <v>283</v>
      </c>
      <c r="B284" s="1">
        <v>2.069777556</v>
      </c>
      <c r="C284" s="1">
        <v>2.0778983205000001</v>
      </c>
      <c r="D284" s="1">
        <v>2.0735755938000002</v>
      </c>
      <c r="E284" s="1">
        <v>2.0772822911</v>
      </c>
      <c r="R284" s="3"/>
      <c r="S284" s="2">
        <f t="shared" si="70"/>
        <v>2.2969489999979942E-4</v>
      </c>
      <c r="T284" s="2">
        <f t="shared" si="70"/>
        <v>1.437388000002926E-4</v>
      </c>
      <c r="U284" s="2">
        <f t="shared" si="70"/>
        <v>3.5889900000363184E-5</v>
      </c>
      <c r="V284" s="2">
        <f t="shared" si="63"/>
        <v>6.3251379999984536E-4</v>
      </c>
      <c r="W284" s="3">
        <f>$W$2+$A284*(B$301-$W$2)/300</f>
        <v>2.0698852365226665</v>
      </c>
      <c r="X284" s="3">
        <f t="shared" si="74"/>
        <v>2.0748683183516667</v>
      </c>
      <c r="Y284" s="3">
        <f t="shared" si="74"/>
        <v>2.0714679797730002</v>
      </c>
      <c r="Z284" s="3">
        <f t="shared" si="74"/>
        <v>2.0796169184553333</v>
      </c>
      <c r="AA284" s="3">
        <f t="shared" si="64"/>
        <v>-1.0768052266652006E-4</v>
      </c>
      <c r="AB284" s="3">
        <f t="shared" si="64"/>
        <v>3.0300021483333772E-3</v>
      </c>
      <c r="AC284" s="3">
        <f t="shared" si="64"/>
        <v>2.1076140269999932E-3</v>
      </c>
      <c r="AD284" s="3">
        <f t="shared" si="60"/>
        <v>-2.3346273553332964E-3</v>
      </c>
      <c r="AE284" s="3">
        <f t="shared" si="65"/>
        <v>1.0768052266652006E-4</v>
      </c>
      <c r="AF284" s="3">
        <f t="shared" si="65"/>
        <v>3.0300021483333772E-3</v>
      </c>
      <c r="AG284" s="3">
        <f t="shared" si="65"/>
        <v>2.1076140269999932E-3</v>
      </c>
      <c r="AH284" s="3">
        <f t="shared" si="61"/>
        <v>2.3346273553332964E-3</v>
      </c>
      <c r="AI284" s="3" t="str">
        <f t="shared" si="71"/>
        <v/>
      </c>
      <c r="AJ284" s="3" t="str">
        <f t="shared" si="71"/>
        <v/>
      </c>
      <c r="AK284" s="3" t="str">
        <f t="shared" si="71"/>
        <v/>
      </c>
      <c r="AL284" s="3" t="str">
        <f t="shared" si="66"/>
        <v/>
      </c>
      <c r="AM284" s="1">
        <f t="shared" si="67"/>
        <v>-1.0768052266652006E-4</v>
      </c>
      <c r="AN284" s="1" t="str">
        <f t="shared" si="67"/>
        <v/>
      </c>
      <c r="AO284" s="1" t="str">
        <f t="shared" si="67"/>
        <v/>
      </c>
      <c r="AP284" s="1">
        <f t="shared" si="62"/>
        <v>-2.3346273553332964E-3</v>
      </c>
      <c r="AQ284" s="2">
        <f>B284/MAX(B$2:B284)-1</f>
        <v>0</v>
      </c>
      <c r="AR284" s="2">
        <f>C284/MAX(C$2:C284)-1</f>
        <v>0</v>
      </c>
      <c r="AS284" s="2">
        <f>D284/MAX(D$2:D284)-1</f>
        <v>-1.7333257171570082E-4</v>
      </c>
      <c r="AT284" s="2">
        <f>E284/MAX(E$2:E284)-1</f>
        <v>0</v>
      </c>
      <c r="AU284" s="1">
        <f t="shared" si="72"/>
        <v>0</v>
      </c>
      <c r="AV284" s="1">
        <f t="shared" si="72"/>
        <v>0</v>
      </c>
      <c r="AW284" s="1">
        <f t="shared" si="72"/>
        <v>6</v>
      </c>
      <c r="AX284" s="1">
        <f t="shared" si="68"/>
        <v>0</v>
      </c>
      <c r="AY284" s="1" t="str">
        <f t="shared" si="73"/>
        <v/>
      </c>
      <c r="AZ284" s="1" t="str">
        <f t="shared" si="73"/>
        <v/>
      </c>
      <c r="BA284" s="1" t="str">
        <f t="shared" si="73"/>
        <v/>
      </c>
      <c r="BB284" s="1" t="str">
        <f t="shared" si="69"/>
        <v/>
      </c>
    </row>
    <row r="285" spans="1:54" x14ac:dyDescent="0.25">
      <c r="A285" s="1">
        <v>284</v>
      </c>
      <c r="B285" s="1">
        <v>2.0700028012999998</v>
      </c>
      <c r="C285" s="1">
        <v>2.0790534060999999</v>
      </c>
      <c r="D285" s="1">
        <v>2.0738775596000001</v>
      </c>
      <c r="E285" s="1">
        <v>2.0773168195</v>
      </c>
      <c r="R285" s="3"/>
      <c r="S285" s="2">
        <f t="shared" si="70"/>
        <v>2.2524529999978782E-4</v>
      </c>
      <c r="T285" s="2">
        <f t="shared" si="70"/>
        <v>1.1550855999997722E-3</v>
      </c>
      <c r="U285" s="2">
        <f t="shared" si="70"/>
        <v>3.0196579999985929E-4</v>
      </c>
      <c r="V285" s="2">
        <f t="shared" si="63"/>
        <v>3.4528400000066739E-5</v>
      </c>
      <c r="W285" s="3">
        <f>$W$2+$A285*(B$301-$W$2)/300</f>
        <v>2.0701321808213331</v>
      </c>
      <c r="X285" s="3">
        <f t="shared" si="74"/>
        <v>2.0751328707133334</v>
      </c>
      <c r="Y285" s="3">
        <f t="shared" si="74"/>
        <v>2.071720516804</v>
      </c>
      <c r="Z285" s="3">
        <f t="shared" si="74"/>
        <v>2.0798982503226666</v>
      </c>
      <c r="AA285" s="3">
        <f t="shared" si="64"/>
        <v>-1.2937952133329489E-4</v>
      </c>
      <c r="AB285" s="3">
        <f t="shared" si="64"/>
        <v>3.9205353866664794E-3</v>
      </c>
      <c r="AC285" s="3">
        <f t="shared" si="64"/>
        <v>2.1570427960000416E-3</v>
      </c>
      <c r="AD285" s="3">
        <f t="shared" si="60"/>
        <v>-2.5814308226665972E-3</v>
      </c>
      <c r="AE285" s="3">
        <f t="shared" si="65"/>
        <v>1.2937952133329489E-4</v>
      </c>
      <c r="AF285" s="3">
        <f t="shared" si="65"/>
        <v>3.9205353866664794E-3</v>
      </c>
      <c r="AG285" s="3">
        <f t="shared" si="65"/>
        <v>2.1570427960000416E-3</v>
      </c>
      <c r="AH285" s="3">
        <f t="shared" si="61"/>
        <v>2.5814308226665972E-3</v>
      </c>
      <c r="AI285" s="3" t="str">
        <f t="shared" si="71"/>
        <v/>
      </c>
      <c r="AJ285" s="3" t="str">
        <f t="shared" si="71"/>
        <v/>
      </c>
      <c r="AK285" s="3" t="str">
        <f t="shared" si="71"/>
        <v/>
      </c>
      <c r="AL285" s="3" t="str">
        <f t="shared" si="66"/>
        <v/>
      </c>
      <c r="AM285" s="1">
        <f t="shared" si="67"/>
        <v>-1.2937952133329489E-4</v>
      </c>
      <c r="AN285" s="1" t="str">
        <f t="shared" si="67"/>
        <v/>
      </c>
      <c r="AO285" s="1" t="str">
        <f t="shared" si="67"/>
        <v/>
      </c>
      <c r="AP285" s="1">
        <f t="shared" si="62"/>
        <v>-2.5814308226665972E-3</v>
      </c>
      <c r="AQ285" s="2">
        <f>B285/MAX(B$2:B285)-1</f>
        <v>0</v>
      </c>
      <c r="AR285" s="2">
        <f>C285/MAX(C$2:C285)-1</f>
        <v>0</v>
      </c>
      <c r="AS285" s="2">
        <f>D285/MAX(D$2:D285)-1</f>
        <v>-2.7732160332583078E-5</v>
      </c>
      <c r="AT285" s="2">
        <f>E285/MAX(E$2:E285)-1</f>
        <v>0</v>
      </c>
      <c r="AU285" s="1">
        <f t="shared" si="72"/>
        <v>0</v>
      </c>
      <c r="AV285" s="1">
        <f t="shared" si="72"/>
        <v>0</v>
      </c>
      <c r="AW285" s="1">
        <f t="shared" si="72"/>
        <v>7</v>
      </c>
      <c r="AX285" s="1">
        <f t="shared" si="68"/>
        <v>0</v>
      </c>
      <c r="AY285" s="1" t="str">
        <f t="shared" si="73"/>
        <v/>
      </c>
      <c r="AZ285" s="1" t="str">
        <f t="shared" si="73"/>
        <v/>
      </c>
      <c r="BA285" s="1" t="str">
        <f t="shared" si="73"/>
        <v/>
      </c>
      <c r="BB285" s="1" t="str">
        <f t="shared" si="69"/>
        <v/>
      </c>
    </row>
    <row r="286" spans="1:54" x14ac:dyDescent="0.25">
      <c r="A286" s="1">
        <v>285</v>
      </c>
      <c r="B286" s="1">
        <v>2.0702876953000002</v>
      </c>
      <c r="C286" s="1">
        <v>2.0790238167999999</v>
      </c>
      <c r="D286" s="1">
        <v>2.0738640526999998</v>
      </c>
      <c r="E286" s="1">
        <v>2.0777247647000001</v>
      </c>
      <c r="R286" s="3"/>
      <c r="S286" s="2">
        <f t="shared" si="70"/>
        <v>2.8489400000042409E-4</v>
      </c>
      <c r="T286" s="2">
        <f t="shared" si="70"/>
        <v>-2.9589299999965846E-5</v>
      </c>
      <c r="U286" s="2">
        <f t="shared" si="70"/>
        <v>-1.3506900000237465E-5</v>
      </c>
      <c r="V286" s="2">
        <f t="shared" si="63"/>
        <v>4.0794520000009271E-4</v>
      </c>
      <c r="W286" s="3">
        <f>$W$2+$A286*(B$301-$W$2)/300</f>
        <v>2.0703791251199997</v>
      </c>
      <c r="X286" s="3">
        <f t="shared" si="74"/>
        <v>2.0753974230750001</v>
      </c>
      <c r="Y286" s="3">
        <f t="shared" si="74"/>
        <v>2.0719730538350003</v>
      </c>
      <c r="Z286" s="3">
        <f t="shared" si="74"/>
        <v>2.08017958219</v>
      </c>
      <c r="AA286" s="3">
        <f t="shared" si="64"/>
        <v>-9.1429819999433448E-5</v>
      </c>
      <c r="AB286" s="3">
        <f t="shared" si="64"/>
        <v>3.6263937249998435E-3</v>
      </c>
      <c r="AC286" s="3">
        <f t="shared" si="64"/>
        <v>1.8909988649995491E-3</v>
      </c>
      <c r="AD286" s="3">
        <f t="shared" si="60"/>
        <v>-2.454817489999872E-3</v>
      </c>
      <c r="AE286" s="3">
        <f t="shared" si="65"/>
        <v>9.1429819999433448E-5</v>
      </c>
      <c r="AF286" s="3">
        <f t="shared" si="65"/>
        <v>3.6263937249998435E-3</v>
      </c>
      <c r="AG286" s="3">
        <f t="shared" si="65"/>
        <v>1.8909988649995491E-3</v>
      </c>
      <c r="AH286" s="3">
        <f t="shared" si="61"/>
        <v>2.454817489999872E-3</v>
      </c>
      <c r="AI286" s="3" t="str">
        <f t="shared" si="71"/>
        <v/>
      </c>
      <c r="AJ286" s="3" t="str">
        <f t="shared" si="71"/>
        <v/>
      </c>
      <c r="AK286" s="3" t="str">
        <f t="shared" si="71"/>
        <v/>
      </c>
      <c r="AL286" s="3" t="str">
        <f t="shared" si="66"/>
        <v/>
      </c>
      <c r="AM286" s="1">
        <f t="shared" si="67"/>
        <v>-9.1429819999433448E-5</v>
      </c>
      <c r="AN286" s="1" t="str">
        <f t="shared" si="67"/>
        <v/>
      </c>
      <c r="AO286" s="1" t="str">
        <f t="shared" si="67"/>
        <v/>
      </c>
      <c r="AP286" s="1">
        <f t="shared" si="62"/>
        <v>-2.454817489999872E-3</v>
      </c>
      <c r="AQ286" s="2">
        <f>B286/MAX(B$2:B286)-1</f>
        <v>0</v>
      </c>
      <c r="AR286" s="2">
        <f>C286/MAX(C$2:C286)-1</f>
        <v>-1.4232101933076002E-5</v>
      </c>
      <c r="AS286" s="2">
        <f>D286/MAX(D$2:D286)-1</f>
        <v>-3.4244852155862482E-5</v>
      </c>
      <c r="AT286" s="2">
        <f>E286/MAX(E$2:E286)-1</f>
        <v>0</v>
      </c>
      <c r="AU286" s="1">
        <f t="shared" si="72"/>
        <v>0</v>
      </c>
      <c r="AV286" s="1">
        <f t="shared" si="72"/>
        <v>1</v>
      </c>
      <c r="AW286" s="1">
        <f t="shared" si="72"/>
        <v>8</v>
      </c>
      <c r="AX286" s="1">
        <f t="shared" si="68"/>
        <v>0</v>
      </c>
      <c r="AY286" s="1" t="str">
        <f t="shared" si="73"/>
        <v/>
      </c>
      <c r="AZ286" s="1">
        <f t="shared" si="73"/>
        <v>1</v>
      </c>
      <c r="BA286" s="1" t="str">
        <f t="shared" si="73"/>
        <v/>
      </c>
      <c r="BB286" s="1" t="str">
        <f t="shared" si="69"/>
        <v/>
      </c>
    </row>
    <row r="287" spans="1:54" x14ac:dyDescent="0.25">
      <c r="A287" s="1">
        <v>286</v>
      </c>
      <c r="B287" s="1">
        <v>2.0704914148000002</v>
      </c>
      <c r="C287" s="1">
        <v>2.0796334904</v>
      </c>
      <c r="D287" s="1">
        <v>2.0738299513</v>
      </c>
      <c r="E287" s="1">
        <v>2.0779688427999998</v>
      </c>
      <c r="R287" s="3"/>
      <c r="S287" s="2">
        <f t="shared" si="70"/>
        <v>2.0371949999997696E-4</v>
      </c>
      <c r="T287" s="2">
        <f t="shared" si="70"/>
        <v>6.0967360000008242E-4</v>
      </c>
      <c r="U287" s="2">
        <f t="shared" si="70"/>
        <v>-3.4101399999819648E-5</v>
      </c>
      <c r="V287" s="2">
        <f t="shared" si="63"/>
        <v>2.4407809999971164E-4</v>
      </c>
      <c r="W287" s="3">
        <f>$W$2+$A287*(B$301-$W$2)/300</f>
        <v>2.0706260694186667</v>
      </c>
      <c r="X287" s="3">
        <f t="shared" si="74"/>
        <v>2.0756619754366668</v>
      </c>
      <c r="Y287" s="3">
        <f t="shared" si="74"/>
        <v>2.0722255908660001</v>
      </c>
      <c r="Z287" s="3">
        <f t="shared" si="74"/>
        <v>2.0804609140573334</v>
      </c>
      <c r="AA287" s="3">
        <f t="shared" si="64"/>
        <v>-1.3465461866646322E-4</v>
      </c>
      <c r="AB287" s="3">
        <f t="shared" si="64"/>
        <v>3.9715149633332558E-3</v>
      </c>
      <c r="AC287" s="3">
        <f t="shared" si="64"/>
        <v>1.6043604339999185E-3</v>
      </c>
      <c r="AD287" s="3">
        <f t="shared" si="60"/>
        <v>-2.492071257333528E-3</v>
      </c>
      <c r="AE287" s="3">
        <f t="shared" si="65"/>
        <v>1.3465461866646322E-4</v>
      </c>
      <c r="AF287" s="3">
        <f t="shared" si="65"/>
        <v>3.9715149633332558E-3</v>
      </c>
      <c r="AG287" s="3">
        <f t="shared" si="65"/>
        <v>1.6043604339999185E-3</v>
      </c>
      <c r="AH287" s="3">
        <f t="shared" si="61"/>
        <v>2.492071257333528E-3</v>
      </c>
      <c r="AI287" s="3" t="str">
        <f t="shared" si="71"/>
        <v/>
      </c>
      <c r="AJ287" s="3" t="str">
        <f t="shared" si="71"/>
        <v/>
      </c>
      <c r="AK287" s="3" t="str">
        <f t="shared" si="71"/>
        <v/>
      </c>
      <c r="AL287" s="3" t="str">
        <f t="shared" si="66"/>
        <v/>
      </c>
      <c r="AM287" s="1">
        <f t="shared" si="67"/>
        <v>-1.3465461866646322E-4</v>
      </c>
      <c r="AN287" s="1" t="str">
        <f t="shared" si="67"/>
        <v/>
      </c>
      <c r="AO287" s="1" t="str">
        <f t="shared" si="67"/>
        <v/>
      </c>
      <c r="AP287" s="1">
        <f t="shared" si="62"/>
        <v>-2.492071257333528E-3</v>
      </c>
      <c r="AQ287" s="2">
        <f>B287/MAX(B$2:B287)-1</f>
        <v>0</v>
      </c>
      <c r="AR287" s="2">
        <f>C287/MAX(C$2:C287)-1</f>
        <v>0</v>
      </c>
      <c r="AS287" s="2">
        <f>D287/MAX(D$2:D287)-1</f>
        <v>-5.0687700546947489E-5</v>
      </c>
      <c r="AT287" s="2">
        <f>E287/MAX(E$2:E287)-1</f>
        <v>0</v>
      </c>
      <c r="AU287" s="1">
        <f t="shared" si="72"/>
        <v>0</v>
      </c>
      <c r="AV287" s="1">
        <f t="shared" si="72"/>
        <v>0</v>
      </c>
      <c r="AW287" s="1">
        <f t="shared" si="72"/>
        <v>9</v>
      </c>
      <c r="AX287" s="1">
        <f t="shared" si="68"/>
        <v>0</v>
      </c>
      <c r="AY287" s="1" t="str">
        <f t="shared" si="73"/>
        <v/>
      </c>
      <c r="AZ287" s="1" t="str">
        <f t="shared" si="73"/>
        <v/>
      </c>
      <c r="BA287" s="1" t="str">
        <f t="shared" si="73"/>
        <v/>
      </c>
      <c r="BB287" s="1" t="str">
        <f t="shared" si="69"/>
        <v/>
      </c>
    </row>
    <row r="288" spans="1:54" x14ac:dyDescent="0.25">
      <c r="A288" s="1">
        <v>287</v>
      </c>
      <c r="B288" s="1">
        <v>2.0707897755999998</v>
      </c>
      <c r="C288" s="1">
        <v>2.0801378178999999</v>
      </c>
      <c r="D288" s="1">
        <v>2.0737721998</v>
      </c>
      <c r="E288" s="1">
        <v>2.0782478977999999</v>
      </c>
      <c r="R288" s="3"/>
      <c r="S288" s="2">
        <f t="shared" si="70"/>
        <v>2.9836079999956411E-4</v>
      </c>
      <c r="T288" s="2">
        <f t="shared" si="70"/>
        <v>5.0432749999984594E-4</v>
      </c>
      <c r="U288" s="2">
        <f t="shared" si="70"/>
        <v>-5.7751499999980638E-5</v>
      </c>
      <c r="V288" s="2">
        <f t="shared" si="63"/>
        <v>2.7905500000002803E-4</v>
      </c>
      <c r="W288" s="3">
        <f>$W$2+$A288*(B$301-$W$2)/300</f>
        <v>2.0708730137173332</v>
      </c>
      <c r="X288" s="3">
        <f t="shared" si="74"/>
        <v>2.0759265277983334</v>
      </c>
      <c r="Y288" s="3">
        <f t="shared" si="74"/>
        <v>2.0724781278969999</v>
      </c>
      <c r="Z288" s="3">
        <f t="shared" si="74"/>
        <v>2.0807422459246667</v>
      </c>
      <c r="AA288" s="3">
        <f t="shared" si="64"/>
        <v>-8.3238117333461759E-5</v>
      </c>
      <c r="AB288" s="3">
        <f t="shared" si="64"/>
        <v>4.2112901016664317E-3</v>
      </c>
      <c r="AC288" s="3">
        <f t="shared" si="64"/>
        <v>1.2940719030001269E-3</v>
      </c>
      <c r="AD288" s="3">
        <f t="shared" si="60"/>
        <v>-2.4943481246668675E-3</v>
      </c>
      <c r="AE288" s="3">
        <f t="shared" si="65"/>
        <v>8.3238117333461759E-5</v>
      </c>
      <c r="AF288" s="3">
        <f t="shared" si="65"/>
        <v>4.2112901016664317E-3</v>
      </c>
      <c r="AG288" s="3">
        <f t="shared" si="65"/>
        <v>1.2940719030001269E-3</v>
      </c>
      <c r="AH288" s="3">
        <f t="shared" si="61"/>
        <v>2.4943481246668675E-3</v>
      </c>
      <c r="AI288" s="3" t="str">
        <f t="shared" si="71"/>
        <v/>
      </c>
      <c r="AJ288" s="3" t="str">
        <f t="shared" si="71"/>
        <v/>
      </c>
      <c r="AK288" s="3" t="str">
        <f t="shared" si="71"/>
        <v/>
      </c>
      <c r="AL288" s="3" t="str">
        <f t="shared" si="66"/>
        <v/>
      </c>
      <c r="AM288" s="1">
        <f t="shared" si="67"/>
        <v>-8.3238117333461759E-5</v>
      </c>
      <c r="AN288" s="1" t="str">
        <f t="shared" si="67"/>
        <v/>
      </c>
      <c r="AO288" s="1" t="str">
        <f t="shared" si="67"/>
        <v/>
      </c>
      <c r="AP288" s="1">
        <f t="shared" si="62"/>
        <v>-2.4943481246668675E-3</v>
      </c>
      <c r="AQ288" s="2">
        <f>B288/MAX(B$2:B288)-1</f>
        <v>0</v>
      </c>
      <c r="AR288" s="2">
        <f>C288/MAX(C$2:C288)-1</f>
        <v>0</v>
      </c>
      <c r="AS288" s="2">
        <f>D288/MAX(D$2:D288)-1</f>
        <v>-7.8534039960165281E-5</v>
      </c>
      <c r="AT288" s="2">
        <f>E288/MAX(E$2:E288)-1</f>
        <v>0</v>
      </c>
      <c r="AU288" s="1">
        <f t="shared" si="72"/>
        <v>0</v>
      </c>
      <c r="AV288" s="1">
        <f t="shared" si="72"/>
        <v>0</v>
      </c>
      <c r="AW288" s="1">
        <f t="shared" si="72"/>
        <v>10</v>
      </c>
      <c r="AX288" s="1">
        <f t="shared" si="68"/>
        <v>0</v>
      </c>
      <c r="AY288" s="1" t="str">
        <f t="shared" si="73"/>
        <v/>
      </c>
      <c r="AZ288" s="1" t="str">
        <f t="shared" si="73"/>
        <v/>
      </c>
      <c r="BA288" s="1" t="str">
        <f t="shared" si="73"/>
        <v/>
      </c>
      <c r="BB288" s="1" t="str">
        <f t="shared" si="69"/>
        <v/>
      </c>
    </row>
    <row r="289" spans="1:54" x14ac:dyDescent="0.25">
      <c r="A289" s="1">
        <v>288</v>
      </c>
      <c r="B289" s="1">
        <v>2.0711764012999998</v>
      </c>
      <c r="C289" s="1">
        <v>2.0795648161</v>
      </c>
      <c r="D289" s="1">
        <v>2.0736570724000001</v>
      </c>
      <c r="E289" s="1">
        <v>2.0786610077000001</v>
      </c>
      <c r="R289" s="3"/>
      <c r="S289" s="2">
        <f t="shared" si="70"/>
        <v>3.8662570000003171E-4</v>
      </c>
      <c r="T289" s="2">
        <f t="shared" si="70"/>
        <v>-5.7300179999986156E-4</v>
      </c>
      <c r="U289" s="2">
        <f t="shared" si="70"/>
        <v>-1.1512739999997024E-4</v>
      </c>
      <c r="V289" s="2">
        <f t="shared" si="63"/>
        <v>4.1310990000020809E-4</v>
      </c>
      <c r="W289" s="3">
        <f>$W$2+$A289*(B$301-$W$2)/300</f>
        <v>2.0711199580159998</v>
      </c>
      <c r="X289" s="3">
        <f t="shared" si="74"/>
        <v>2.0761910801600001</v>
      </c>
      <c r="Y289" s="3">
        <f t="shared" si="74"/>
        <v>2.0727306649280002</v>
      </c>
      <c r="Z289" s="3">
        <f t="shared" si="74"/>
        <v>2.0810235777920001</v>
      </c>
      <c r="AA289" s="3">
        <f t="shared" si="64"/>
        <v>5.644328400000731E-5</v>
      </c>
      <c r="AB289" s="3">
        <f t="shared" si="64"/>
        <v>3.3737359399999001E-3</v>
      </c>
      <c r="AC289" s="3">
        <f t="shared" si="64"/>
        <v>9.2640747199990159E-4</v>
      </c>
      <c r="AD289" s="3">
        <f t="shared" si="60"/>
        <v>-2.362570092000027E-3</v>
      </c>
      <c r="AE289" s="3">
        <f t="shared" si="65"/>
        <v>5.644328400000731E-5</v>
      </c>
      <c r="AF289" s="3">
        <f t="shared" si="65"/>
        <v>3.3737359399999001E-3</v>
      </c>
      <c r="AG289" s="3">
        <f t="shared" si="65"/>
        <v>9.2640747199990159E-4</v>
      </c>
      <c r="AH289" s="3">
        <f t="shared" si="61"/>
        <v>2.362570092000027E-3</v>
      </c>
      <c r="AI289" s="3">
        <f t="shared" si="71"/>
        <v>1</v>
      </c>
      <c r="AJ289" s="3" t="str">
        <f t="shared" si="71"/>
        <v/>
      </c>
      <c r="AK289" s="3" t="str">
        <f t="shared" si="71"/>
        <v/>
      </c>
      <c r="AL289" s="3" t="str">
        <f t="shared" si="66"/>
        <v/>
      </c>
      <c r="AM289" s="1" t="str">
        <f t="shared" si="67"/>
        <v/>
      </c>
      <c r="AN289" s="1" t="str">
        <f t="shared" si="67"/>
        <v/>
      </c>
      <c r="AO289" s="1" t="str">
        <f t="shared" si="67"/>
        <v/>
      </c>
      <c r="AP289" s="1">
        <f t="shared" si="62"/>
        <v>-2.362570092000027E-3</v>
      </c>
      <c r="AQ289" s="2">
        <f>B289/MAX(B$2:B289)-1</f>
        <v>0</v>
      </c>
      <c r="AR289" s="2">
        <f>C289/MAX(C$2:C289)-1</f>
        <v>-2.7546338279560434E-4</v>
      </c>
      <c r="AS289" s="2">
        <f>D289/MAX(D$2:D289)-1</f>
        <v>-1.3404561379226632E-4</v>
      </c>
      <c r="AT289" s="2">
        <f>E289/MAX(E$2:E289)-1</f>
        <v>0</v>
      </c>
      <c r="AU289" s="1">
        <f t="shared" si="72"/>
        <v>0</v>
      </c>
      <c r="AV289" s="1">
        <f t="shared" si="72"/>
        <v>1</v>
      </c>
      <c r="AW289" s="1">
        <f t="shared" si="72"/>
        <v>11</v>
      </c>
      <c r="AX289" s="1">
        <f t="shared" si="68"/>
        <v>0</v>
      </c>
      <c r="AY289" s="1" t="str">
        <f t="shared" si="73"/>
        <v/>
      </c>
      <c r="AZ289" s="1" t="str">
        <f t="shared" si="73"/>
        <v/>
      </c>
      <c r="BA289" s="1">
        <f t="shared" si="73"/>
        <v>11</v>
      </c>
      <c r="BB289" s="1" t="str">
        <f t="shared" si="69"/>
        <v/>
      </c>
    </row>
    <row r="290" spans="1:54" x14ac:dyDescent="0.25">
      <c r="A290" s="1">
        <v>289</v>
      </c>
      <c r="B290" s="1">
        <v>2.0715019080000001</v>
      </c>
      <c r="C290" s="1">
        <v>2.0787882238000002</v>
      </c>
      <c r="D290" s="1">
        <v>2.0740832071000002</v>
      </c>
      <c r="E290" s="1">
        <v>2.0790719537999998</v>
      </c>
      <c r="R290" s="3"/>
      <c r="S290" s="2">
        <f t="shared" si="70"/>
        <v>3.255067000003109E-4</v>
      </c>
      <c r="T290" s="2">
        <f t="shared" si="70"/>
        <v>-7.7659229999982315E-4</v>
      </c>
      <c r="U290" s="2">
        <f t="shared" si="70"/>
        <v>4.2613470000008036E-4</v>
      </c>
      <c r="V290" s="2">
        <f t="shared" si="63"/>
        <v>4.1094609999969833E-4</v>
      </c>
      <c r="W290" s="3">
        <f>$W$2+$A290*(B$301-$W$2)/300</f>
        <v>2.0713669023146664</v>
      </c>
      <c r="X290" s="3">
        <f t="shared" si="74"/>
        <v>2.0764556325216668</v>
      </c>
      <c r="Y290" s="3">
        <f t="shared" si="74"/>
        <v>2.072983201959</v>
      </c>
      <c r="Z290" s="3">
        <f t="shared" si="74"/>
        <v>2.0813049096593335</v>
      </c>
      <c r="AA290" s="3">
        <f t="shared" si="64"/>
        <v>1.3500568533375557E-4</v>
      </c>
      <c r="AB290" s="3">
        <f t="shared" si="64"/>
        <v>2.3325912783334068E-3</v>
      </c>
      <c r="AC290" s="3">
        <f t="shared" si="64"/>
        <v>1.100005141000171E-3</v>
      </c>
      <c r="AD290" s="3">
        <f t="shared" si="60"/>
        <v>-2.2329558593336962E-3</v>
      </c>
      <c r="AE290" s="3">
        <f t="shared" si="65"/>
        <v>1.3500568533375557E-4</v>
      </c>
      <c r="AF290" s="3">
        <f t="shared" si="65"/>
        <v>2.3325912783334068E-3</v>
      </c>
      <c r="AG290" s="3">
        <f t="shared" si="65"/>
        <v>1.100005141000171E-3</v>
      </c>
      <c r="AH290" s="3">
        <f t="shared" si="61"/>
        <v>2.2329558593336962E-3</v>
      </c>
      <c r="AI290" s="3" t="str">
        <f t="shared" si="71"/>
        <v/>
      </c>
      <c r="AJ290" s="3" t="str">
        <f t="shared" si="71"/>
        <v/>
      </c>
      <c r="AK290" s="3" t="str">
        <f t="shared" si="71"/>
        <v/>
      </c>
      <c r="AL290" s="3" t="str">
        <f t="shared" si="66"/>
        <v/>
      </c>
      <c r="AM290" s="1" t="str">
        <f t="shared" si="67"/>
        <v/>
      </c>
      <c r="AN290" s="1" t="str">
        <f t="shared" si="67"/>
        <v/>
      </c>
      <c r="AO290" s="1" t="str">
        <f t="shared" si="67"/>
        <v/>
      </c>
      <c r="AP290" s="1">
        <f t="shared" si="62"/>
        <v>-2.2329558593336962E-3</v>
      </c>
      <c r="AQ290" s="2">
        <f>B290/MAX(B$2:B290)-1</f>
        <v>0</v>
      </c>
      <c r="AR290" s="2">
        <f>C290/MAX(C$2:C290)-1</f>
        <v>-6.4880032870229254E-4</v>
      </c>
      <c r="AS290" s="2">
        <f>D290/MAX(D$2:D290)-1</f>
        <v>0</v>
      </c>
      <c r="AT290" s="2">
        <f>E290/MAX(E$2:E290)-1</f>
        <v>0</v>
      </c>
      <c r="AU290" s="1">
        <f t="shared" si="72"/>
        <v>0</v>
      </c>
      <c r="AV290" s="1">
        <f t="shared" si="72"/>
        <v>2</v>
      </c>
      <c r="AW290" s="1">
        <f t="shared" si="72"/>
        <v>0</v>
      </c>
      <c r="AX290" s="1">
        <f t="shared" si="68"/>
        <v>0</v>
      </c>
      <c r="AY290" s="1" t="str">
        <f t="shared" si="73"/>
        <v/>
      </c>
      <c r="AZ290" s="1" t="str">
        <f t="shared" si="73"/>
        <v/>
      </c>
      <c r="BA290" s="1" t="str">
        <f t="shared" si="73"/>
        <v/>
      </c>
      <c r="BB290" s="1" t="str">
        <f t="shared" si="69"/>
        <v/>
      </c>
    </row>
    <row r="291" spans="1:54" x14ac:dyDescent="0.25">
      <c r="A291" s="1">
        <v>290</v>
      </c>
      <c r="B291" s="1">
        <v>2.0715949380000001</v>
      </c>
      <c r="C291" s="1">
        <v>2.0789297519000001</v>
      </c>
      <c r="D291" s="1">
        <v>2.0741250470999999</v>
      </c>
      <c r="E291" s="1">
        <v>2.0794850036999999</v>
      </c>
      <c r="R291" s="3"/>
      <c r="S291" s="2">
        <f t="shared" si="70"/>
        <v>9.302999999993844E-5</v>
      </c>
      <c r="T291" s="2">
        <f t="shared" si="70"/>
        <v>1.4152809999989913E-4</v>
      </c>
      <c r="U291" s="2">
        <f t="shared" si="70"/>
        <v>4.1839999999737643E-5</v>
      </c>
      <c r="V291" s="2">
        <f t="shared" si="63"/>
        <v>4.1304990000012864E-4</v>
      </c>
      <c r="W291" s="3">
        <f>$W$2+$A291*(B$301-$W$2)/300</f>
        <v>2.0716138466133334</v>
      </c>
      <c r="X291" s="3">
        <f t="shared" si="74"/>
        <v>2.0767201848833334</v>
      </c>
      <c r="Y291" s="3">
        <f t="shared" si="74"/>
        <v>2.0732357389900002</v>
      </c>
      <c r="Z291" s="3">
        <f t="shared" si="74"/>
        <v>2.0815862415266668</v>
      </c>
      <c r="AA291" s="3">
        <f t="shared" si="64"/>
        <v>-1.8908613333312729E-5</v>
      </c>
      <c r="AB291" s="3">
        <f t="shared" si="64"/>
        <v>2.2095670166666359E-3</v>
      </c>
      <c r="AC291" s="3">
        <f t="shared" si="64"/>
        <v>8.893081099996536E-4</v>
      </c>
      <c r="AD291" s="3">
        <f t="shared" si="60"/>
        <v>-2.1012378266669351E-3</v>
      </c>
      <c r="AE291" s="3">
        <f t="shared" si="65"/>
        <v>1.8908613333312729E-5</v>
      </c>
      <c r="AF291" s="3">
        <f t="shared" si="65"/>
        <v>2.2095670166666359E-3</v>
      </c>
      <c r="AG291" s="3">
        <f t="shared" si="65"/>
        <v>8.893081099996536E-4</v>
      </c>
      <c r="AH291" s="3">
        <f t="shared" si="61"/>
        <v>2.1012378266669351E-3</v>
      </c>
      <c r="AI291" s="3">
        <f t="shared" si="71"/>
        <v>1</v>
      </c>
      <c r="AJ291" s="3" t="str">
        <f t="shared" si="71"/>
        <v/>
      </c>
      <c r="AK291" s="3" t="str">
        <f t="shared" si="71"/>
        <v/>
      </c>
      <c r="AL291" s="3" t="str">
        <f t="shared" si="66"/>
        <v/>
      </c>
      <c r="AM291" s="1">
        <f t="shared" si="67"/>
        <v>-1.8908613333312729E-5</v>
      </c>
      <c r="AN291" s="1" t="str">
        <f t="shared" si="67"/>
        <v/>
      </c>
      <c r="AO291" s="1" t="str">
        <f t="shared" si="67"/>
        <v/>
      </c>
      <c r="AP291" s="1">
        <f t="shared" si="62"/>
        <v>-2.1012378266669351E-3</v>
      </c>
      <c r="AQ291" s="2">
        <f>B291/MAX(B$2:B291)-1</f>
        <v>0</v>
      </c>
      <c r="AR291" s="2">
        <f>C291/MAX(C$2:C291)-1</f>
        <v>-5.8076248102612027E-4</v>
      </c>
      <c r="AS291" s="2">
        <f>D291/MAX(D$2:D291)-1</f>
        <v>0</v>
      </c>
      <c r="AT291" s="2">
        <f>E291/MAX(E$2:E291)-1</f>
        <v>0</v>
      </c>
      <c r="AU291" s="1">
        <f t="shared" si="72"/>
        <v>0</v>
      </c>
      <c r="AV291" s="1">
        <f t="shared" si="72"/>
        <v>3</v>
      </c>
      <c r="AW291" s="1">
        <f t="shared" si="72"/>
        <v>0</v>
      </c>
      <c r="AX291" s="1">
        <f t="shared" si="68"/>
        <v>0</v>
      </c>
      <c r="AY291" s="1" t="str">
        <f t="shared" si="73"/>
        <v/>
      </c>
      <c r="AZ291" s="1" t="str">
        <f t="shared" si="73"/>
        <v/>
      </c>
      <c r="BA291" s="1" t="str">
        <f t="shared" si="73"/>
        <v/>
      </c>
      <c r="BB291" s="1" t="str">
        <f t="shared" si="69"/>
        <v/>
      </c>
    </row>
    <row r="292" spans="1:54" x14ac:dyDescent="0.25">
      <c r="A292" s="1">
        <v>291</v>
      </c>
      <c r="B292" s="1">
        <v>2.0717637803</v>
      </c>
      <c r="C292" s="1">
        <v>2.0791495528000001</v>
      </c>
      <c r="D292" s="1">
        <v>2.0745428579</v>
      </c>
      <c r="E292" s="1">
        <v>2.0795051144999999</v>
      </c>
      <c r="R292" s="3"/>
      <c r="S292" s="2">
        <f t="shared" si="70"/>
        <v>1.6884229999991618E-4</v>
      </c>
      <c r="T292" s="2">
        <f t="shared" si="70"/>
        <v>2.1980090000006669E-4</v>
      </c>
      <c r="U292" s="2">
        <f t="shared" si="70"/>
        <v>4.1781080000014015E-4</v>
      </c>
      <c r="V292" s="2">
        <f t="shared" si="63"/>
        <v>2.0110799999972784E-5</v>
      </c>
      <c r="W292" s="3">
        <f>$W$2+$A292*(B$301-$W$2)/300</f>
        <v>2.0718607909119999</v>
      </c>
      <c r="X292" s="3">
        <f t="shared" si="74"/>
        <v>2.0769847372450001</v>
      </c>
      <c r="Y292" s="3">
        <f t="shared" si="74"/>
        <v>2.0734882760210001</v>
      </c>
      <c r="Z292" s="3">
        <f t="shared" si="74"/>
        <v>2.0818675733940002</v>
      </c>
      <c r="AA292" s="3">
        <f t="shared" si="64"/>
        <v>-9.7010611999959195E-5</v>
      </c>
      <c r="AB292" s="3">
        <f t="shared" si="64"/>
        <v>2.1648155550000325E-3</v>
      </c>
      <c r="AC292" s="3">
        <f t="shared" si="64"/>
        <v>1.0545818789999828E-3</v>
      </c>
      <c r="AD292" s="3">
        <f t="shared" si="60"/>
        <v>-2.3624588940003299E-3</v>
      </c>
      <c r="AE292" s="3">
        <f t="shared" si="65"/>
        <v>9.7010611999959195E-5</v>
      </c>
      <c r="AF292" s="3">
        <f t="shared" si="65"/>
        <v>2.1648155550000325E-3</v>
      </c>
      <c r="AG292" s="3">
        <f t="shared" si="65"/>
        <v>1.0545818789999828E-3</v>
      </c>
      <c r="AH292" s="3">
        <f t="shared" si="61"/>
        <v>2.3624588940003299E-3</v>
      </c>
      <c r="AI292" s="3" t="str">
        <f t="shared" si="71"/>
        <v/>
      </c>
      <c r="AJ292" s="3" t="str">
        <f t="shared" si="71"/>
        <v/>
      </c>
      <c r="AK292" s="3" t="str">
        <f t="shared" si="71"/>
        <v/>
      </c>
      <c r="AL292" s="3" t="str">
        <f t="shared" si="66"/>
        <v/>
      </c>
      <c r="AM292" s="1">
        <f t="shared" si="67"/>
        <v>-9.7010611999959195E-5</v>
      </c>
      <c r="AN292" s="1" t="str">
        <f t="shared" si="67"/>
        <v/>
      </c>
      <c r="AO292" s="1" t="str">
        <f t="shared" si="67"/>
        <v/>
      </c>
      <c r="AP292" s="1">
        <f t="shared" si="62"/>
        <v>-2.3624588940003299E-3</v>
      </c>
      <c r="AQ292" s="2">
        <f>B292/MAX(B$2:B292)-1</f>
        <v>0</v>
      </c>
      <c r="AR292" s="2">
        <f>C292/MAX(C$2:C292)-1</f>
        <v>-4.7509597272621384E-4</v>
      </c>
      <c r="AS292" s="2">
        <f>D292/MAX(D$2:D292)-1</f>
        <v>0</v>
      </c>
      <c r="AT292" s="2">
        <f>E292/MAX(E$2:E292)-1</f>
        <v>0</v>
      </c>
      <c r="AU292" s="1">
        <f t="shared" si="72"/>
        <v>0</v>
      </c>
      <c r="AV292" s="1">
        <f t="shared" si="72"/>
        <v>4</v>
      </c>
      <c r="AW292" s="1">
        <f t="shared" si="72"/>
        <v>0</v>
      </c>
      <c r="AX292" s="1">
        <f t="shared" si="68"/>
        <v>0</v>
      </c>
      <c r="AY292" s="1" t="str">
        <f t="shared" si="73"/>
        <v/>
      </c>
      <c r="AZ292" s="1" t="str">
        <f t="shared" si="73"/>
        <v/>
      </c>
      <c r="BA292" s="1" t="str">
        <f t="shared" si="73"/>
        <v/>
      </c>
      <c r="BB292" s="1" t="str">
        <f t="shared" si="69"/>
        <v/>
      </c>
    </row>
    <row r="293" spans="1:54" x14ac:dyDescent="0.25">
      <c r="A293" s="1">
        <v>292</v>
      </c>
      <c r="B293" s="1">
        <v>2.0721158571</v>
      </c>
      <c r="C293" s="1">
        <v>2.0801075653000001</v>
      </c>
      <c r="D293" s="1">
        <v>2.0747410256999999</v>
      </c>
      <c r="E293" s="1">
        <v>2.0802215278</v>
      </c>
      <c r="R293" s="3"/>
      <c r="S293" s="2">
        <f t="shared" si="70"/>
        <v>3.5207680000004515E-4</v>
      </c>
      <c r="T293" s="2">
        <f t="shared" si="70"/>
        <v>9.5801249999993843E-4</v>
      </c>
      <c r="U293" s="2">
        <f t="shared" si="70"/>
        <v>1.9816779999981549E-4</v>
      </c>
      <c r="V293" s="2">
        <f t="shared" si="63"/>
        <v>7.1641330000016268E-4</v>
      </c>
      <c r="W293" s="3">
        <f>$W$2+$A293*(B$301-$W$2)/300</f>
        <v>2.0721077352106665</v>
      </c>
      <c r="X293" s="3">
        <f t="shared" si="74"/>
        <v>2.0772492896066668</v>
      </c>
      <c r="Y293" s="3">
        <f t="shared" si="74"/>
        <v>2.0737408130520003</v>
      </c>
      <c r="Z293" s="3">
        <f t="shared" si="74"/>
        <v>2.0821489052613336</v>
      </c>
      <c r="AA293" s="3">
        <f t="shared" si="64"/>
        <v>8.1218893335233133E-6</v>
      </c>
      <c r="AB293" s="3">
        <f t="shared" si="64"/>
        <v>2.8582756933333009E-3</v>
      </c>
      <c r="AC293" s="3">
        <f t="shared" si="64"/>
        <v>1.0002126479995432E-3</v>
      </c>
      <c r="AD293" s="3">
        <f t="shared" si="60"/>
        <v>-1.9273774613335348E-3</v>
      </c>
      <c r="AE293" s="3">
        <f t="shared" si="65"/>
        <v>8.1218893335233133E-6</v>
      </c>
      <c r="AF293" s="3">
        <f t="shared" si="65"/>
        <v>2.8582756933333009E-3</v>
      </c>
      <c r="AG293" s="3">
        <f t="shared" si="65"/>
        <v>1.0002126479995432E-3</v>
      </c>
      <c r="AH293" s="3">
        <f t="shared" si="61"/>
        <v>1.9273774613335348E-3</v>
      </c>
      <c r="AI293" s="3">
        <f t="shared" si="71"/>
        <v>1</v>
      </c>
      <c r="AJ293" s="3" t="str">
        <f t="shared" si="71"/>
        <v/>
      </c>
      <c r="AK293" s="3" t="str">
        <f t="shared" si="71"/>
        <v/>
      </c>
      <c r="AL293" s="3" t="str">
        <f t="shared" si="66"/>
        <v/>
      </c>
      <c r="AM293" s="1" t="str">
        <f t="shared" si="67"/>
        <v/>
      </c>
      <c r="AN293" s="1" t="str">
        <f t="shared" si="67"/>
        <v/>
      </c>
      <c r="AO293" s="1" t="str">
        <f t="shared" si="67"/>
        <v/>
      </c>
      <c r="AP293" s="1">
        <f t="shared" si="62"/>
        <v>-1.9273774613335348E-3</v>
      </c>
      <c r="AQ293" s="2">
        <f>B293/MAX(B$2:B293)-1</f>
        <v>0</v>
      </c>
      <c r="AR293" s="2">
        <f>C293/MAX(C$2:C293)-1</f>
        <v>-1.4543555594936919E-5</v>
      </c>
      <c r="AS293" s="2">
        <f>D293/MAX(D$2:D293)-1</f>
        <v>0</v>
      </c>
      <c r="AT293" s="2">
        <f>E293/MAX(E$2:E293)-1</f>
        <v>0</v>
      </c>
      <c r="AU293" s="1">
        <f t="shared" si="72"/>
        <v>0</v>
      </c>
      <c r="AV293" s="1">
        <f t="shared" si="72"/>
        <v>5</v>
      </c>
      <c r="AW293" s="1">
        <f t="shared" si="72"/>
        <v>0</v>
      </c>
      <c r="AX293" s="1">
        <f t="shared" si="68"/>
        <v>0</v>
      </c>
      <c r="AY293" s="1" t="str">
        <f t="shared" si="73"/>
        <v/>
      </c>
      <c r="AZ293" s="1" t="str">
        <f t="shared" si="73"/>
        <v/>
      </c>
      <c r="BA293" s="1" t="str">
        <f t="shared" si="73"/>
        <v/>
      </c>
      <c r="BB293" s="1" t="str">
        <f t="shared" si="69"/>
        <v/>
      </c>
    </row>
    <row r="294" spans="1:54" x14ac:dyDescent="0.25">
      <c r="A294" s="1">
        <v>293</v>
      </c>
      <c r="B294" s="1">
        <v>2.0723827801999999</v>
      </c>
      <c r="C294" s="1">
        <v>2.0799637589</v>
      </c>
      <c r="D294" s="1">
        <v>2.0749542043</v>
      </c>
      <c r="E294" s="1">
        <v>2.080764813</v>
      </c>
      <c r="R294" s="3"/>
      <c r="S294" s="2">
        <f t="shared" si="70"/>
        <v>2.6692309999987174E-4</v>
      </c>
      <c r="T294" s="2">
        <f t="shared" si="70"/>
        <v>-1.4380640000011269E-4</v>
      </c>
      <c r="U294" s="2">
        <f t="shared" si="70"/>
        <v>2.1317860000014122E-4</v>
      </c>
      <c r="V294" s="2">
        <f t="shared" si="63"/>
        <v>5.4328520000002101E-4</v>
      </c>
      <c r="W294" s="3">
        <f>$W$2+$A294*(B$301-$W$2)/300</f>
        <v>2.0723546795093331</v>
      </c>
      <c r="X294" s="3">
        <f t="shared" si="74"/>
        <v>2.0775138419683334</v>
      </c>
      <c r="Y294" s="3">
        <f t="shared" si="74"/>
        <v>2.0739933500830001</v>
      </c>
      <c r="Z294" s="3">
        <f t="shared" si="74"/>
        <v>2.0824302371286669</v>
      </c>
      <c r="AA294" s="3">
        <f t="shared" si="64"/>
        <v>2.8100690666832406E-5</v>
      </c>
      <c r="AB294" s="3">
        <f t="shared" si="64"/>
        <v>2.4499169316665181E-3</v>
      </c>
      <c r="AC294" s="3">
        <f t="shared" si="64"/>
        <v>9.608542169998735E-4</v>
      </c>
      <c r="AD294" s="3">
        <f t="shared" si="60"/>
        <v>-1.6654241286668814E-3</v>
      </c>
      <c r="AE294" s="3">
        <f t="shared" si="65"/>
        <v>2.8100690666832406E-5</v>
      </c>
      <c r="AF294" s="3">
        <f t="shared" si="65"/>
        <v>2.4499169316665181E-3</v>
      </c>
      <c r="AG294" s="3">
        <f t="shared" si="65"/>
        <v>9.608542169998735E-4</v>
      </c>
      <c r="AH294" s="3">
        <f t="shared" si="61"/>
        <v>1.6654241286668814E-3</v>
      </c>
      <c r="AI294" s="3" t="str">
        <f t="shared" si="71"/>
        <v/>
      </c>
      <c r="AJ294" s="3" t="str">
        <f t="shared" si="71"/>
        <v/>
      </c>
      <c r="AK294" s="3" t="str">
        <f t="shared" si="71"/>
        <v/>
      </c>
      <c r="AL294" s="3" t="str">
        <f t="shared" si="66"/>
        <v/>
      </c>
      <c r="AM294" s="1" t="str">
        <f t="shared" si="67"/>
        <v/>
      </c>
      <c r="AN294" s="1" t="str">
        <f t="shared" si="67"/>
        <v/>
      </c>
      <c r="AO294" s="1" t="str">
        <f t="shared" si="67"/>
        <v/>
      </c>
      <c r="AP294" s="1">
        <f t="shared" si="62"/>
        <v>-1.6654241286668814E-3</v>
      </c>
      <c r="AQ294" s="2">
        <f>B294/MAX(B$2:B294)-1</f>
        <v>0</v>
      </c>
      <c r="AR294" s="2">
        <f>C294/MAX(C$2:C294)-1</f>
        <v>-8.3676667239074298E-5</v>
      </c>
      <c r="AS294" s="2">
        <f>D294/MAX(D$2:D294)-1</f>
        <v>0</v>
      </c>
      <c r="AT294" s="2">
        <f>E294/MAX(E$2:E294)-1</f>
        <v>0</v>
      </c>
      <c r="AU294" s="1">
        <f t="shared" si="72"/>
        <v>0</v>
      </c>
      <c r="AV294" s="1">
        <f t="shared" si="72"/>
        <v>6</v>
      </c>
      <c r="AW294" s="1">
        <f t="shared" si="72"/>
        <v>0</v>
      </c>
      <c r="AX294" s="1">
        <f t="shared" si="68"/>
        <v>0</v>
      </c>
      <c r="AY294" s="1" t="str">
        <f t="shared" si="73"/>
        <v/>
      </c>
      <c r="AZ294" s="1" t="str">
        <f t="shared" si="73"/>
        <v/>
      </c>
      <c r="BA294" s="1" t="str">
        <f t="shared" si="73"/>
        <v/>
      </c>
      <c r="BB294" s="1" t="str">
        <f t="shared" si="69"/>
        <v/>
      </c>
    </row>
    <row r="295" spans="1:54" x14ac:dyDescent="0.25">
      <c r="A295" s="1">
        <v>294</v>
      </c>
      <c r="B295" s="1">
        <v>2.0726567364999999</v>
      </c>
      <c r="C295" s="1">
        <v>2.0795475365999998</v>
      </c>
      <c r="D295" s="1">
        <v>2.0751769304000001</v>
      </c>
      <c r="E295" s="1">
        <v>2.0814581814999999</v>
      </c>
      <c r="R295" s="3"/>
      <c r="S295" s="2">
        <f t="shared" si="70"/>
        <v>2.7395630000004445E-4</v>
      </c>
      <c r="T295" s="2">
        <f t="shared" si="70"/>
        <v>-4.1622230000015747E-4</v>
      </c>
      <c r="U295" s="2">
        <f t="shared" si="70"/>
        <v>2.227261000000702E-4</v>
      </c>
      <c r="V295" s="2">
        <f t="shared" si="63"/>
        <v>6.9336849999990235E-4</v>
      </c>
      <c r="W295" s="3">
        <f>$W$2+$A295*(B$301-$W$2)/300</f>
        <v>2.0726016238080001</v>
      </c>
      <c r="X295" s="3">
        <f t="shared" si="74"/>
        <v>2.0777783943300001</v>
      </c>
      <c r="Y295" s="3">
        <f t="shared" si="74"/>
        <v>2.0742458871139999</v>
      </c>
      <c r="Z295" s="3">
        <f t="shared" si="74"/>
        <v>2.0827115689959999</v>
      </c>
      <c r="AA295" s="3">
        <f t="shared" si="64"/>
        <v>5.5112691999870123E-5</v>
      </c>
      <c r="AB295" s="3">
        <f t="shared" si="64"/>
        <v>1.7691422699996906E-3</v>
      </c>
      <c r="AC295" s="3">
        <f t="shared" si="64"/>
        <v>9.3104328600013275E-4</v>
      </c>
      <c r="AD295" s="3">
        <f t="shared" si="60"/>
        <v>-1.2533874959999025E-3</v>
      </c>
      <c r="AE295" s="3">
        <f t="shared" si="65"/>
        <v>5.5112691999870123E-5</v>
      </c>
      <c r="AF295" s="3">
        <f t="shared" si="65"/>
        <v>1.7691422699996906E-3</v>
      </c>
      <c r="AG295" s="3">
        <f t="shared" si="65"/>
        <v>9.3104328600013275E-4</v>
      </c>
      <c r="AH295" s="3">
        <f t="shared" si="61"/>
        <v>1.2533874959999025E-3</v>
      </c>
      <c r="AI295" s="3" t="str">
        <f t="shared" si="71"/>
        <v/>
      </c>
      <c r="AJ295" s="3" t="str">
        <f t="shared" si="71"/>
        <v/>
      </c>
      <c r="AK295" s="3" t="str">
        <f t="shared" si="71"/>
        <v/>
      </c>
      <c r="AL295" s="3" t="str">
        <f t="shared" si="66"/>
        <v/>
      </c>
      <c r="AM295" s="1" t="str">
        <f t="shared" si="67"/>
        <v/>
      </c>
      <c r="AN295" s="1" t="str">
        <f t="shared" si="67"/>
        <v/>
      </c>
      <c r="AO295" s="1" t="str">
        <f t="shared" si="67"/>
        <v/>
      </c>
      <c r="AP295" s="1">
        <f t="shared" si="62"/>
        <v>-1.2533874959999025E-3</v>
      </c>
      <c r="AQ295" s="2">
        <f>B295/MAX(B$2:B295)-1</f>
        <v>0</v>
      </c>
      <c r="AR295" s="2">
        <f>C295/MAX(C$2:C295)-1</f>
        <v>-2.8377028431514351E-4</v>
      </c>
      <c r="AS295" s="2">
        <f>D295/MAX(D$2:D295)-1</f>
        <v>0</v>
      </c>
      <c r="AT295" s="2">
        <f>E295/MAX(E$2:E295)-1</f>
        <v>0</v>
      </c>
      <c r="AU295" s="1">
        <f t="shared" si="72"/>
        <v>0</v>
      </c>
      <c r="AV295" s="1">
        <f t="shared" si="72"/>
        <v>7</v>
      </c>
      <c r="AW295" s="1">
        <f t="shared" si="72"/>
        <v>0</v>
      </c>
      <c r="AX295" s="1">
        <f t="shared" si="68"/>
        <v>0</v>
      </c>
      <c r="AY295" s="1" t="str">
        <f t="shared" si="73"/>
        <v/>
      </c>
      <c r="AZ295" s="1" t="str">
        <f t="shared" si="73"/>
        <v/>
      </c>
      <c r="BA295" s="1" t="str">
        <f t="shared" si="73"/>
        <v/>
      </c>
      <c r="BB295" s="1" t="str">
        <f t="shared" si="69"/>
        <v/>
      </c>
    </row>
    <row r="296" spans="1:54" x14ac:dyDescent="0.25">
      <c r="A296" s="1">
        <v>295</v>
      </c>
      <c r="B296" s="1">
        <v>2.0728906652000001</v>
      </c>
      <c r="C296" s="1">
        <v>2.0794435032999998</v>
      </c>
      <c r="D296" s="1">
        <v>2.0752989787999998</v>
      </c>
      <c r="E296" s="1">
        <v>2.0817005871999998</v>
      </c>
      <c r="R296" s="3"/>
      <c r="S296" s="2">
        <f t="shared" si="70"/>
        <v>2.339287000001633E-4</v>
      </c>
      <c r="T296" s="2">
        <f t="shared" si="70"/>
        <v>-1.0403329999997268E-4</v>
      </c>
      <c r="U296" s="2">
        <f t="shared" si="70"/>
        <v>1.2204839999974126E-4</v>
      </c>
      <c r="V296" s="2">
        <f t="shared" si="63"/>
        <v>2.4240569999989248E-4</v>
      </c>
      <c r="W296" s="3">
        <f>$W$2+$A296*(B$301-$W$2)/300</f>
        <v>2.0728485681066666</v>
      </c>
      <c r="X296" s="3">
        <f t="shared" si="74"/>
        <v>2.0780429466916668</v>
      </c>
      <c r="Y296" s="3">
        <f t="shared" si="74"/>
        <v>2.0744984241450002</v>
      </c>
      <c r="Z296" s="3">
        <f t="shared" si="74"/>
        <v>2.0829929008633332</v>
      </c>
      <c r="AA296" s="3">
        <f t="shared" si="64"/>
        <v>4.2097093333470781E-5</v>
      </c>
      <c r="AB296" s="3">
        <f t="shared" si="64"/>
        <v>1.4005566083330478E-3</v>
      </c>
      <c r="AC296" s="3">
        <f t="shared" si="64"/>
        <v>8.0055465499961898E-4</v>
      </c>
      <c r="AD296" s="3">
        <f t="shared" si="60"/>
        <v>-1.2923136633333776E-3</v>
      </c>
      <c r="AE296" s="3">
        <f t="shared" si="65"/>
        <v>4.2097093333470781E-5</v>
      </c>
      <c r="AF296" s="3">
        <f t="shared" si="65"/>
        <v>1.4005566083330478E-3</v>
      </c>
      <c r="AG296" s="3">
        <f t="shared" si="65"/>
        <v>8.0055465499961898E-4</v>
      </c>
      <c r="AH296" s="3">
        <f t="shared" si="61"/>
        <v>1.2923136633333776E-3</v>
      </c>
      <c r="AI296" s="3" t="str">
        <f t="shared" si="71"/>
        <v/>
      </c>
      <c r="AJ296" s="3" t="str">
        <f t="shared" si="71"/>
        <v/>
      </c>
      <c r="AK296" s="3" t="str">
        <f t="shared" si="71"/>
        <v/>
      </c>
      <c r="AL296" s="3" t="str">
        <f t="shared" si="66"/>
        <v/>
      </c>
      <c r="AM296" s="1" t="str">
        <f t="shared" si="67"/>
        <v/>
      </c>
      <c r="AN296" s="1" t="str">
        <f t="shared" si="67"/>
        <v/>
      </c>
      <c r="AO296" s="1" t="str">
        <f t="shared" si="67"/>
        <v/>
      </c>
      <c r="AP296" s="1">
        <f t="shared" si="62"/>
        <v>-1.2923136633333776E-3</v>
      </c>
      <c r="AQ296" s="2">
        <f>B296/MAX(B$2:B296)-1</f>
        <v>0</v>
      </c>
      <c r="AR296" s="2">
        <f>C296/MAX(C$2:C296)-1</f>
        <v>-3.3378298015895869E-4</v>
      </c>
      <c r="AS296" s="2">
        <f>D296/MAX(D$2:D296)-1</f>
        <v>0</v>
      </c>
      <c r="AT296" s="2">
        <f>E296/MAX(E$2:E296)-1</f>
        <v>0</v>
      </c>
      <c r="AU296" s="1">
        <f t="shared" si="72"/>
        <v>0</v>
      </c>
      <c r="AV296" s="1">
        <f t="shared" si="72"/>
        <v>8</v>
      </c>
      <c r="AW296" s="1">
        <f t="shared" si="72"/>
        <v>0</v>
      </c>
      <c r="AX296" s="1">
        <f t="shared" si="68"/>
        <v>0</v>
      </c>
      <c r="AY296" s="1" t="str">
        <f t="shared" si="73"/>
        <v/>
      </c>
      <c r="AZ296" s="1" t="str">
        <f t="shared" si="73"/>
        <v/>
      </c>
      <c r="BA296" s="1" t="str">
        <f t="shared" si="73"/>
        <v/>
      </c>
      <c r="BB296" s="1" t="str">
        <f t="shared" si="69"/>
        <v/>
      </c>
    </row>
    <row r="297" spans="1:54" x14ac:dyDescent="0.25">
      <c r="A297" s="1">
        <v>296</v>
      </c>
      <c r="B297" s="1">
        <v>2.0730679534999998</v>
      </c>
      <c r="C297" s="1">
        <v>2.0794504006999999</v>
      </c>
      <c r="D297" s="1">
        <v>2.0755990559000002</v>
      </c>
      <c r="E297" s="1">
        <v>2.0822001214000001</v>
      </c>
      <c r="R297" s="3"/>
      <c r="S297" s="2">
        <f t="shared" si="70"/>
        <v>1.7728829999974494E-4</v>
      </c>
      <c r="T297" s="2">
        <f t="shared" si="70"/>
        <v>6.8974000000388003E-6</v>
      </c>
      <c r="U297" s="2">
        <f t="shared" si="70"/>
        <v>3.0007710000035104E-4</v>
      </c>
      <c r="V297" s="2">
        <f t="shared" si="63"/>
        <v>4.9953420000026227E-4</v>
      </c>
      <c r="W297" s="3">
        <f>$W$2+$A297*(B$301-$W$2)/300</f>
        <v>2.0730955124053332</v>
      </c>
      <c r="X297" s="3">
        <f t="shared" si="74"/>
        <v>2.0783074990533335</v>
      </c>
      <c r="Y297" s="3">
        <f t="shared" si="74"/>
        <v>2.074750961176</v>
      </c>
      <c r="Z297" s="3">
        <f t="shared" si="74"/>
        <v>2.0832742327306666</v>
      </c>
      <c r="AA297" s="3">
        <f t="shared" si="64"/>
        <v>-2.7558905333346928E-5</v>
      </c>
      <c r="AB297" s="3">
        <f t="shared" si="64"/>
        <v>1.1429016466664166E-3</v>
      </c>
      <c r="AC297" s="3">
        <f t="shared" si="64"/>
        <v>8.4809472400015906E-4</v>
      </c>
      <c r="AD297" s="3">
        <f t="shared" si="60"/>
        <v>-1.0741113306664829E-3</v>
      </c>
      <c r="AE297" s="3">
        <f t="shared" si="65"/>
        <v>2.7558905333346928E-5</v>
      </c>
      <c r="AF297" s="3">
        <f t="shared" si="65"/>
        <v>1.1429016466664166E-3</v>
      </c>
      <c r="AG297" s="3">
        <f t="shared" si="65"/>
        <v>8.4809472400015906E-4</v>
      </c>
      <c r="AH297" s="3">
        <f t="shared" si="61"/>
        <v>1.0741113306664829E-3</v>
      </c>
      <c r="AI297" s="3">
        <f t="shared" si="71"/>
        <v>1</v>
      </c>
      <c r="AJ297" s="3" t="str">
        <f t="shared" si="71"/>
        <v/>
      </c>
      <c r="AK297" s="3" t="str">
        <f t="shared" si="71"/>
        <v/>
      </c>
      <c r="AL297" s="3" t="str">
        <f t="shared" si="66"/>
        <v/>
      </c>
      <c r="AM297" s="1">
        <f t="shared" si="67"/>
        <v>-2.7558905333346928E-5</v>
      </c>
      <c r="AN297" s="1" t="str">
        <f t="shared" si="67"/>
        <v/>
      </c>
      <c r="AO297" s="1" t="str">
        <f t="shared" si="67"/>
        <v/>
      </c>
      <c r="AP297" s="1">
        <f t="shared" si="62"/>
        <v>-1.0741113306664829E-3</v>
      </c>
      <c r="AQ297" s="2">
        <f>B297/MAX(B$2:B297)-1</f>
        <v>0</v>
      </c>
      <c r="AR297" s="2">
        <f>C297/MAX(C$2:C297)-1</f>
        <v>-3.3046714216944384E-4</v>
      </c>
      <c r="AS297" s="2">
        <f>D297/MAX(D$2:D297)-1</f>
        <v>0</v>
      </c>
      <c r="AT297" s="2">
        <f>E297/MAX(E$2:E297)-1</f>
        <v>0</v>
      </c>
      <c r="AU297" s="1">
        <f t="shared" si="72"/>
        <v>0</v>
      </c>
      <c r="AV297" s="1">
        <f t="shared" si="72"/>
        <v>9</v>
      </c>
      <c r="AW297" s="1">
        <f t="shared" si="72"/>
        <v>0</v>
      </c>
      <c r="AX297" s="1">
        <f t="shared" si="68"/>
        <v>0</v>
      </c>
      <c r="AY297" s="1" t="str">
        <f t="shared" si="73"/>
        <v/>
      </c>
      <c r="AZ297" s="1" t="str">
        <f t="shared" si="73"/>
        <v/>
      </c>
      <c r="BA297" s="1" t="str">
        <f t="shared" si="73"/>
        <v/>
      </c>
      <c r="BB297" s="1" t="str">
        <f t="shared" si="69"/>
        <v/>
      </c>
    </row>
    <row r="298" spans="1:54" x14ac:dyDescent="0.25">
      <c r="A298" s="1">
        <v>297</v>
      </c>
      <c r="B298" s="1">
        <v>2.0732729180999998</v>
      </c>
      <c r="C298" s="1">
        <v>2.0789278406</v>
      </c>
      <c r="D298" s="1">
        <v>2.0755986191</v>
      </c>
      <c r="E298" s="1">
        <v>2.0830230420999998</v>
      </c>
      <c r="R298" s="3"/>
      <c r="S298" s="2">
        <f t="shared" si="70"/>
        <v>2.049645999999683E-4</v>
      </c>
      <c r="T298" s="2">
        <f t="shared" si="70"/>
        <v>-5.2256009999984698E-4</v>
      </c>
      <c r="U298" s="2">
        <f t="shared" si="70"/>
        <v>-4.3680000016976805E-7</v>
      </c>
      <c r="V298" s="2">
        <f t="shared" si="63"/>
        <v>8.229206999996741E-4</v>
      </c>
      <c r="W298" s="3">
        <f>$W$2+$A298*(B$301-$W$2)/300</f>
        <v>2.0733424567039997</v>
      </c>
      <c r="X298" s="3">
        <f t="shared" si="74"/>
        <v>2.0785720514150001</v>
      </c>
      <c r="Y298" s="3">
        <f t="shared" si="74"/>
        <v>2.0750034982070003</v>
      </c>
      <c r="Z298" s="3">
        <f t="shared" si="74"/>
        <v>2.083555564598</v>
      </c>
      <c r="AA298" s="3">
        <f t="shared" si="64"/>
        <v>-6.9538603999941273E-5</v>
      </c>
      <c r="AB298" s="3">
        <f t="shared" si="64"/>
        <v>3.5578918499989953E-4</v>
      </c>
      <c r="AC298" s="3">
        <f t="shared" si="64"/>
        <v>5.9512089299973425E-4</v>
      </c>
      <c r="AD298" s="3">
        <f t="shared" si="60"/>
        <v>-5.3252249800017637E-4</v>
      </c>
      <c r="AE298" s="3">
        <f t="shared" si="65"/>
        <v>6.9538603999941273E-5</v>
      </c>
      <c r="AF298" s="3">
        <f t="shared" si="65"/>
        <v>3.5578918499989953E-4</v>
      </c>
      <c r="AG298" s="3">
        <f t="shared" si="65"/>
        <v>5.9512089299973425E-4</v>
      </c>
      <c r="AH298" s="3">
        <f t="shared" si="61"/>
        <v>5.3252249800017637E-4</v>
      </c>
      <c r="AI298" s="3" t="str">
        <f t="shared" si="71"/>
        <v/>
      </c>
      <c r="AJ298" s="3" t="str">
        <f t="shared" si="71"/>
        <v/>
      </c>
      <c r="AK298" s="3" t="str">
        <f t="shared" si="71"/>
        <v/>
      </c>
      <c r="AL298" s="3" t="str">
        <f t="shared" si="66"/>
        <v/>
      </c>
      <c r="AM298" s="1">
        <f t="shared" si="67"/>
        <v>-6.9538603999941273E-5</v>
      </c>
      <c r="AN298" s="1" t="str">
        <f t="shared" si="67"/>
        <v/>
      </c>
      <c r="AO298" s="1" t="str">
        <f t="shared" si="67"/>
        <v/>
      </c>
      <c r="AP298" s="1">
        <f t="shared" si="62"/>
        <v>-5.3252249800017637E-4</v>
      </c>
      <c r="AQ298" s="2">
        <f>B298/MAX(B$2:B298)-1</f>
        <v>0</v>
      </c>
      <c r="AR298" s="2">
        <f>C298/MAX(C$2:C298)-1</f>
        <v>-5.8168131437630333E-4</v>
      </c>
      <c r="AS298" s="2">
        <f>D298/MAX(D$2:D298)-1</f>
        <v>-2.1044526832270094E-7</v>
      </c>
      <c r="AT298" s="2">
        <f>E298/MAX(E$2:E298)-1</f>
        <v>0</v>
      </c>
      <c r="AU298" s="1">
        <f t="shared" si="72"/>
        <v>0</v>
      </c>
      <c r="AV298" s="1">
        <f t="shared" si="72"/>
        <v>10</v>
      </c>
      <c r="AW298" s="1">
        <f t="shared" si="72"/>
        <v>1</v>
      </c>
      <c r="AX298" s="1">
        <f t="shared" si="68"/>
        <v>0</v>
      </c>
      <c r="AY298" s="1" t="str">
        <f t="shared" si="73"/>
        <v/>
      </c>
      <c r="AZ298" s="1" t="str">
        <f t="shared" si="73"/>
        <v/>
      </c>
      <c r="BA298" s="1">
        <f t="shared" si="73"/>
        <v>1</v>
      </c>
      <c r="BB298" s="1" t="str">
        <f t="shared" si="69"/>
        <v/>
      </c>
    </row>
    <row r="299" spans="1:54" x14ac:dyDescent="0.25">
      <c r="A299" s="1">
        <v>298</v>
      </c>
      <c r="B299" s="1">
        <v>2.0735168592000002</v>
      </c>
      <c r="C299" s="1">
        <v>2.0793558205</v>
      </c>
      <c r="D299" s="1">
        <v>2.0758624854000001</v>
      </c>
      <c r="E299" s="1">
        <v>2.0831874315999999</v>
      </c>
      <c r="R299" s="3"/>
      <c r="S299" s="2">
        <f t="shared" si="70"/>
        <v>2.4394110000036662E-4</v>
      </c>
      <c r="T299" s="2">
        <f t="shared" si="70"/>
        <v>4.279798999999862E-4</v>
      </c>
      <c r="U299" s="2">
        <f t="shared" si="70"/>
        <v>2.6386630000008182E-4</v>
      </c>
      <c r="V299" s="2">
        <f t="shared" si="63"/>
        <v>1.643895000000839E-4</v>
      </c>
      <c r="W299" s="3">
        <f>$W$2+$A299*(B$301-$W$2)/300</f>
        <v>2.0735894010026668</v>
      </c>
      <c r="X299" s="3">
        <f t="shared" si="74"/>
        <v>2.0788366037766668</v>
      </c>
      <c r="Y299" s="3">
        <f t="shared" si="74"/>
        <v>2.0752560352380001</v>
      </c>
      <c r="Z299" s="3">
        <f t="shared" si="74"/>
        <v>2.0838368964653333</v>
      </c>
      <c r="AA299" s="3">
        <f t="shared" si="64"/>
        <v>-7.254180266658139E-5</v>
      </c>
      <c r="AB299" s="3">
        <f t="shared" si="64"/>
        <v>5.1921672333321567E-4</v>
      </c>
      <c r="AC299" s="3">
        <f t="shared" si="64"/>
        <v>6.0645016200000512E-4</v>
      </c>
      <c r="AD299" s="3">
        <f t="shared" si="60"/>
        <v>-6.4946486533346004E-4</v>
      </c>
      <c r="AE299" s="3">
        <f t="shared" si="65"/>
        <v>7.254180266658139E-5</v>
      </c>
      <c r="AF299" s="3">
        <f t="shared" si="65"/>
        <v>5.1921672333321567E-4</v>
      </c>
      <c r="AG299" s="3">
        <f t="shared" si="65"/>
        <v>6.0645016200000512E-4</v>
      </c>
      <c r="AH299" s="3">
        <f t="shared" si="61"/>
        <v>6.4946486533346004E-4</v>
      </c>
      <c r="AI299" s="3" t="str">
        <f t="shared" si="71"/>
        <v/>
      </c>
      <c r="AJ299" s="3" t="str">
        <f t="shared" si="71"/>
        <v/>
      </c>
      <c r="AK299" s="3" t="str">
        <f t="shared" si="71"/>
        <v/>
      </c>
      <c r="AL299" s="3" t="str">
        <f t="shared" si="66"/>
        <v/>
      </c>
      <c r="AM299" s="1">
        <f t="shared" si="67"/>
        <v>-7.254180266658139E-5</v>
      </c>
      <c r="AN299" s="1" t="str">
        <f t="shared" si="67"/>
        <v/>
      </c>
      <c r="AO299" s="1" t="str">
        <f t="shared" si="67"/>
        <v/>
      </c>
      <c r="AP299" s="1">
        <f t="shared" si="62"/>
        <v>-6.4946486533346004E-4</v>
      </c>
      <c r="AQ299" s="2">
        <f>B299/MAX(B$2:B299)-1</f>
        <v>0</v>
      </c>
      <c r="AR299" s="2">
        <f>C299/MAX(C$2:C299)-1</f>
        <v>-3.7593537950730838E-4</v>
      </c>
      <c r="AS299" s="2">
        <f>D299/MAX(D$2:D299)-1</f>
        <v>0</v>
      </c>
      <c r="AT299" s="2">
        <f>E299/MAX(E$2:E299)-1</f>
        <v>0</v>
      </c>
      <c r="AU299" s="1">
        <f t="shared" si="72"/>
        <v>0</v>
      </c>
      <c r="AV299" s="1">
        <f t="shared" si="72"/>
        <v>11</v>
      </c>
      <c r="AW299" s="1">
        <f t="shared" si="72"/>
        <v>0</v>
      </c>
      <c r="AX299" s="1">
        <f t="shared" si="68"/>
        <v>0</v>
      </c>
      <c r="AY299" s="1" t="str">
        <f t="shared" si="73"/>
        <v/>
      </c>
      <c r="AZ299" s="1" t="str">
        <f t="shared" si="73"/>
        <v/>
      </c>
      <c r="BA299" s="1" t="str">
        <f t="shared" si="73"/>
        <v/>
      </c>
      <c r="BB299" s="1" t="str">
        <f t="shared" si="69"/>
        <v/>
      </c>
    </row>
    <row r="300" spans="1:54" x14ac:dyDescent="0.25">
      <c r="A300" s="1">
        <v>299</v>
      </c>
      <c r="B300" s="1">
        <v>2.0739309489000002</v>
      </c>
      <c r="C300" s="1">
        <v>2.0797616943000001</v>
      </c>
      <c r="D300" s="1">
        <v>2.0758778502999999</v>
      </c>
      <c r="E300" s="1">
        <v>2.0834230247000001</v>
      </c>
      <c r="R300" s="3"/>
      <c r="S300" s="2">
        <f t="shared" si="70"/>
        <v>4.1408970000000878E-4</v>
      </c>
      <c r="T300" s="2">
        <f t="shared" si="70"/>
        <v>4.0587380000012274E-4</v>
      </c>
      <c r="U300" s="2">
        <f t="shared" si="70"/>
        <v>1.5364899999870119E-5</v>
      </c>
      <c r="V300" s="2">
        <f t="shared" si="63"/>
        <v>2.3559310000020872E-4</v>
      </c>
      <c r="W300" s="3">
        <f>$W$2+$A300*(B$301-$W$2)/300</f>
        <v>2.0738363453013333</v>
      </c>
      <c r="X300" s="3">
        <f t="shared" si="74"/>
        <v>2.0791011561383335</v>
      </c>
      <c r="Y300" s="3">
        <f t="shared" si="74"/>
        <v>2.0755085722690003</v>
      </c>
      <c r="Z300" s="3">
        <f t="shared" si="74"/>
        <v>2.0841182283326667</v>
      </c>
      <c r="AA300" s="3">
        <f t="shared" si="64"/>
        <v>9.4603598666864741E-5</v>
      </c>
      <c r="AB300" s="3">
        <f t="shared" si="64"/>
        <v>6.6053816166666834E-4</v>
      </c>
      <c r="AC300" s="3">
        <f t="shared" si="64"/>
        <v>3.692780309996202E-4</v>
      </c>
      <c r="AD300" s="3">
        <f t="shared" si="60"/>
        <v>-6.9520363266661889E-4</v>
      </c>
      <c r="AE300" s="3">
        <f t="shared" si="65"/>
        <v>9.4603598666864741E-5</v>
      </c>
      <c r="AF300" s="3">
        <f t="shared" si="65"/>
        <v>6.6053816166666834E-4</v>
      </c>
      <c r="AG300" s="3">
        <f t="shared" si="65"/>
        <v>3.692780309996202E-4</v>
      </c>
      <c r="AH300" s="3">
        <f t="shared" si="61"/>
        <v>6.9520363266661889E-4</v>
      </c>
      <c r="AI300" s="3">
        <f t="shared" si="71"/>
        <v>1</v>
      </c>
      <c r="AJ300" s="3" t="str">
        <f t="shared" si="71"/>
        <v/>
      </c>
      <c r="AK300" s="3" t="str">
        <f t="shared" si="71"/>
        <v/>
      </c>
      <c r="AL300" s="3" t="str">
        <f t="shared" si="66"/>
        <v/>
      </c>
      <c r="AM300" s="1" t="str">
        <f t="shared" si="67"/>
        <v/>
      </c>
      <c r="AN300" s="1" t="str">
        <f t="shared" si="67"/>
        <v/>
      </c>
      <c r="AO300" s="1" t="str">
        <f t="shared" si="67"/>
        <v/>
      </c>
      <c r="AP300" s="1">
        <f t="shared" si="62"/>
        <v>-6.9520363266661889E-4</v>
      </c>
      <c r="AQ300" s="2">
        <f>B300/MAX(B$2:B300)-1</f>
        <v>0</v>
      </c>
      <c r="AR300" s="2">
        <f>C300/MAX(C$2:C300)-1</f>
        <v>-1.8081667318536887E-4</v>
      </c>
      <c r="AS300" s="2">
        <f>D300/MAX(D$2:D300)-1</f>
        <v>0</v>
      </c>
      <c r="AT300" s="2">
        <f>E300/MAX(E$2:E300)-1</f>
        <v>0</v>
      </c>
      <c r="AU300" s="1">
        <f t="shared" si="72"/>
        <v>0</v>
      </c>
      <c r="AV300" s="1">
        <f t="shared" si="72"/>
        <v>12</v>
      </c>
      <c r="AW300" s="1">
        <f t="shared" si="72"/>
        <v>0</v>
      </c>
      <c r="AX300" s="1">
        <f t="shared" si="68"/>
        <v>0</v>
      </c>
      <c r="AY300" s="1" t="str">
        <f t="shared" si="73"/>
        <v/>
      </c>
      <c r="AZ300" s="1" t="str">
        <f t="shared" si="73"/>
        <v/>
      </c>
      <c r="BA300" s="1" t="str">
        <f t="shared" si="73"/>
        <v/>
      </c>
      <c r="BB300" s="1" t="str">
        <f t="shared" si="69"/>
        <v/>
      </c>
    </row>
    <row r="301" spans="1:54" x14ac:dyDescent="0.25">
      <c r="A301" s="1">
        <v>300</v>
      </c>
      <c r="B301" s="1">
        <v>2.0740832895999999</v>
      </c>
      <c r="C301" s="1">
        <v>2.0793657085000001</v>
      </c>
      <c r="D301" s="1">
        <v>2.0757611093000001</v>
      </c>
      <c r="E301" s="1">
        <v>2.0843995602000001</v>
      </c>
      <c r="R301" s="3"/>
      <c r="S301" s="2">
        <f t="shared" si="70"/>
        <v>1.523406999996979E-4</v>
      </c>
      <c r="T301" s="2">
        <f t="shared" si="70"/>
        <v>-3.9598579999999828E-4</v>
      </c>
      <c r="U301" s="2">
        <f t="shared" si="70"/>
        <v>-1.1674099999980925E-4</v>
      </c>
      <c r="V301" s="2">
        <f t="shared" si="63"/>
        <v>9.7653549999998646E-4</v>
      </c>
      <c r="W301" s="3">
        <f>$W$2+$A301*(B$301-$W$2)/300</f>
        <v>2.0740832895999999</v>
      </c>
      <c r="X301" s="3">
        <f t="shared" si="74"/>
        <v>2.0793657085000001</v>
      </c>
      <c r="Y301" s="3">
        <f t="shared" si="74"/>
        <v>2.0757611093000001</v>
      </c>
      <c r="Z301" s="3">
        <f t="shared" si="74"/>
        <v>2.0843995602000001</v>
      </c>
      <c r="AA301" s="3">
        <f t="shared" si="64"/>
        <v>0</v>
      </c>
      <c r="AB301" s="3">
        <f t="shared" si="64"/>
        <v>0</v>
      </c>
      <c r="AC301" s="3">
        <f t="shared" si="64"/>
        <v>0</v>
      </c>
      <c r="AD301" s="3">
        <f t="shared" si="60"/>
        <v>0</v>
      </c>
      <c r="AE301" s="3">
        <f t="shared" si="65"/>
        <v>0</v>
      </c>
      <c r="AF301" s="3">
        <f t="shared" si="65"/>
        <v>0</v>
      </c>
      <c r="AG301" s="3">
        <f t="shared" si="65"/>
        <v>0</v>
      </c>
      <c r="AH301" s="3">
        <f t="shared" si="61"/>
        <v>0</v>
      </c>
      <c r="AI301" s="3">
        <f t="shared" si="71"/>
        <v>1</v>
      </c>
      <c r="AJ301" s="3">
        <f t="shared" si="71"/>
        <v>1</v>
      </c>
      <c r="AK301" s="3">
        <f t="shared" si="71"/>
        <v>1</v>
      </c>
      <c r="AL301" s="3">
        <f t="shared" si="66"/>
        <v>1</v>
      </c>
      <c r="AM301" s="1" t="str">
        <f t="shared" si="67"/>
        <v/>
      </c>
      <c r="AN301" s="1" t="str">
        <f t="shared" si="67"/>
        <v/>
      </c>
      <c r="AO301" s="1" t="str">
        <f t="shared" si="67"/>
        <v/>
      </c>
      <c r="AP301" s="1" t="str">
        <f t="shared" si="62"/>
        <v/>
      </c>
      <c r="AQ301" s="2">
        <f>B301/MAX(B$2:B301)-1</f>
        <v>0</v>
      </c>
      <c r="AR301" s="2">
        <f>C301/MAX(C$2:C301)-1</f>
        <v>-3.7118184831574919E-4</v>
      </c>
      <c r="AS301" s="2">
        <f>D301/MAX(D$2:D301)-1</f>
        <v>-5.6236931273656587E-5</v>
      </c>
      <c r="AT301" s="2">
        <f>E301/MAX(E$2:E301)-1</f>
        <v>0</v>
      </c>
      <c r="AU301" s="1">
        <f t="shared" si="72"/>
        <v>0</v>
      </c>
      <c r="AV301" s="1">
        <f t="shared" si="72"/>
        <v>13</v>
      </c>
      <c r="AW301" s="1">
        <f t="shared" si="72"/>
        <v>1</v>
      </c>
      <c r="AX301" s="1">
        <f t="shared" si="68"/>
        <v>0</v>
      </c>
      <c r="AY301" s="1" t="str">
        <f t="shared" si="73"/>
        <v/>
      </c>
      <c r="AZ301" s="1">
        <f t="shared" si="73"/>
        <v>13</v>
      </c>
      <c r="BA301" s="1">
        <f t="shared" si="73"/>
        <v>1</v>
      </c>
      <c r="BB301" s="1" t="str">
        <f t="shared" si="69"/>
        <v/>
      </c>
    </row>
    <row r="302" spans="1:54" x14ac:dyDescent="0.25">
      <c r="R302" s="3"/>
      <c r="S302" s="3"/>
      <c r="T302" s="3"/>
      <c r="U302" s="3"/>
      <c r="W302" s="3"/>
    </row>
    <row r="303" spans="1:54" x14ac:dyDescent="0.25">
      <c r="R303" s="3"/>
      <c r="S303" s="3"/>
      <c r="T303" s="3"/>
      <c r="U303" s="3"/>
      <c r="W303" s="3"/>
    </row>
    <row r="304" spans="1:54" x14ac:dyDescent="0.25">
      <c r="R304" s="3"/>
      <c r="S304" s="3"/>
      <c r="T304" s="3"/>
      <c r="U304" s="3"/>
      <c r="W304" s="3"/>
    </row>
    <row r="305" spans="18:23" s="1" customFormat="1" x14ac:dyDescent="0.25">
      <c r="R305" s="3"/>
      <c r="S305" s="3"/>
      <c r="T305" s="3"/>
      <c r="U305" s="3"/>
      <c r="W305" s="3"/>
    </row>
    <row r="306" spans="18:23" s="1" customFormat="1" x14ac:dyDescent="0.25">
      <c r="R306" s="3"/>
      <c r="S306" s="3"/>
      <c r="T306" s="3"/>
      <c r="U306" s="3"/>
      <c r="W306" s="3"/>
    </row>
    <row r="307" spans="18:23" s="1" customFormat="1" x14ac:dyDescent="0.25">
      <c r="R307" s="3"/>
      <c r="S307" s="3"/>
      <c r="T307" s="3"/>
      <c r="U307" s="3"/>
      <c r="W307" s="3"/>
    </row>
    <row r="308" spans="18:23" s="1" customFormat="1" x14ac:dyDescent="0.25">
      <c r="R308" s="3"/>
      <c r="S308" s="3"/>
      <c r="T308" s="3"/>
      <c r="U308" s="3"/>
      <c r="W308" s="3"/>
    </row>
    <row r="309" spans="18:23" s="1" customFormat="1" x14ac:dyDescent="0.25">
      <c r="R309" s="3"/>
      <c r="S309" s="3"/>
      <c r="T309" s="3"/>
      <c r="U309" s="3"/>
      <c r="W309" s="3"/>
    </row>
    <row r="310" spans="18:23" s="1" customFormat="1" x14ac:dyDescent="0.25">
      <c r="R310" s="3"/>
      <c r="S310" s="3"/>
      <c r="T310" s="3"/>
      <c r="U310" s="3"/>
      <c r="W310" s="3"/>
    </row>
    <row r="311" spans="18:23" s="1" customFormat="1" x14ac:dyDescent="0.25">
      <c r="R311" s="3"/>
      <c r="S311" s="3"/>
      <c r="T311" s="3"/>
      <c r="U311" s="3"/>
      <c r="W311" s="3"/>
    </row>
    <row r="312" spans="18:23" s="1" customFormat="1" x14ac:dyDescent="0.25">
      <c r="R312" s="3"/>
      <c r="S312" s="3"/>
      <c r="T312" s="3"/>
      <c r="U312" s="3"/>
      <c r="W312" s="3"/>
    </row>
    <row r="313" spans="18:23" s="1" customFormat="1" x14ac:dyDescent="0.25">
      <c r="R313" s="3"/>
      <c r="S313" s="3"/>
      <c r="T313" s="3"/>
      <c r="U313" s="3"/>
      <c r="W313" s="3"/>
    </row>
    <row r="314" spans="18:23" s="1" customFormat="1" x14ac:dyDescent="0.25">
      <c r="R314" s="3"/>
      <c r="S314" s="3"/>
      <c r="T314" s="3"/>
      <c r="U314" s="3"/>
      <c r="W314" s="3"/>
    </row>
    <row r="315" spans="18:23" s="1" customFormat="1" x14ac:dyDescent="0.25">
      <c r="R315" s="3"/>
      <c r="S315" s="3"/>
      <c r="T315" s="3"/>
      <c r="U315" s="3"/>
      <c r="W315" s="3"/>
    </row>
    <row r="316" spans="18:23" s="1" customFormat="1" x14ac:dyDescent="0.25">
      <c r="R316" s="3"/>
      <c r="S316" s="3"/>
      <c r="T316" s="3"/>
      <c r="U316" s="3"/>
      <c r="W316" s="3"/>
    </row>
    <row r="317" spans="18:23" s="1" customFormat="1" x14ac:dyDescent="0.25">
      <c r="R317" s="3"/>
      <c r="S317" s="3"/>
      <c r="T317" s="3"/>
      <c r="U317" s="3"/>
      <c r="W317" s="3"/>
    </row>
    <row r="318" spans="18:23" s="1" customFormat="1" x14ac:dyDescent="0.25">
      <c r="R318" s="3"/>
      <c r="S318" s="3"/>
      <c r="T318" s="3"/>
      <c r="U318" s="3"/>
      <c r="W318" s="3"/>
    </row>
    <row r="319" spans="18:23" s="1" customFormat="1" x14ac:dyDescent="0.25">
      <c r="R319" s="3"/>
      <c r="S319" s="3"/>
      <c r="T319" s="3"/>
      <c r="U319" s="3"/>
      <c r="W319" s="3"/>
    </row>
    <row r="320" spans="18:23" s="1" customFormat="1" x14ac:dyDescent="0.25">
      <c r="R320" s="3"/>
      <c r="S320" s="3"/>
      <c r="T320" s="3"/>
      <c r="U320" s="3"/>
      <c r="W320" s="3"/>
    </row>
    <row r="321" spans="18:23" s="1" customFormat="1" x14ac:dyDescent="0.25">
      <c r="R321" s="3"/>
      <c r="S321" s="3"/>
      <c r="T321" s="3"/>
      <c r="U321" s="3"/>
      <c r="W321" s="3"/>
    </row>
    <row r="322" spans="18:23" s="1" customFormat="1" x14ac:dyDescent="0.25">
      <c r="R322" s="3"/>
      <c r="S322" s="3"/>
      <c r="T322" s="3"/>
      <c r="U322" s="3"/>
      <c r="W322" s="3"/>
    </row>
    <row r="323" spans="18:23" s="1" customFormat="1" x14ac:dyDescent="0.25">
      <c r="R323" s="3"/>
      <c r="S323" s="3"/>
      <c r="T323" s="3"/>
      <c r="U323" s="3"/>
      <c r="W323" s="3"/>
    </row>
    <row r="324" spans="18:23" s="1" customFormat="1" x14ac:dyDescent="0.25">
      <c r="R324" s="3"/>
      <c r="S324" s="3"/>
      <c r="T324" s="3"/>
      <c r="U324" s="3"/>
      <c r="W324" s="3"/>
    </row>
    <row r="325" spans="18:23" s="1" customFormat="1" x14ac:dyDescent="0.25">
      <c r="R325" s="3"/>
      <c r="S325" s="3"/>
      <c r="T325" s="3"/>
      <c r="U325" s="3"/>
      <c r="W325" s="3"/>
    </row>
    <row r="326" spans="18:23" s="1" customFormat="1" x14ac:dyDescent="0.25">
      <c r="R326" s="3"/>
      <c r="S326" s="3"/>
      <c r="T326" s="3"/>
      <c r="U326" s="3"/>
      <c r="W326" s="3"/>
    </row>
    <row r="327" spans="18:23" s="1" customFormat="1" x14ac:dyDescent="0.25">
      <c r="R327" s="3"/>
      <c r="S327" s="3"/>
      <c r="T327" s="3"/>
      <c r="U327" s="3"/>
      <c r="W327" s="3"/>
    </row>
    <row r="328" spans="18:23" s="1" customFormat="1" x14ac:dyDescent="0.25">
      <c r="R328" s="3"/>
      <c r="S328" s="3"/>
      <c r="T328" s="3"/>
      <c r="U328" s="3"/>
      <c r="W328" s="3"/>
    </row>
    <row r="329" spans="18:23" s="1" customFormat="1" x14ac:dyDescent="0.25">
      <c r="R329" s="3"/>
      <c r="S329" s="3"/>
      <c r="T329" s="3"/>
      <c r="U329" s="3"/>
      <c r="W329" s="3"/>
    </row>
    <row r="330" spans="18:23" s="1" customFormat="1" x14ac:dyDescent="0.25">
      <c r="R330" s="3"/>
      <c r="S330" s="3"/>
      <c r="T330" s="3"/>
      <c r="U330" s="3"/>
      <c r="W330" s="3"/>
    </row>
    <row r="331" spans="18:23" s="1" customFormat="1" x14ac:dyDescent="0.25">
      <c r="R331" s="3"/>
      <c r="S331" s="3"/>
      <c r="T331" s="3"/>
      <c r="U331" s="3"/>
      <c r="W331" s="3"/>
    </row>
    <row r="332" spans="18:23" s="1" customFormat="1" x14ac:dyDescent="0.25">
      <c r="R332" s="3"/>
      <c r="S332" s="3"/>
      <c r="T332" s="3"/>
      <c r="U332" s="3"/>
      <c r="W332" s="3"/>
    </row>
    <row r="333" spans="18:23" s="1" customFormat="1" x14ac:dyDescent="0.25">
      <c r="R333" s="3"/>
      <c r="S333" s="3"/>
      <c r="T333" s="3"/>
      <c r="U333" s="3"/>
      <c r="W333" s="3"/>
    </row>
    <row r="334" spans="18:23" s="1" customFormat="1" x14ac:dyDescent="0.25">
      <c r="R334" s="3"/>
      <c r="S334" s="3"/>
      <c r="T334" s="3"/>
      <c r="U334" s="3"/>
      <c r="W334" s="3"/>
    </row>
    <row r="335" spans="18:23" s="1" customFormat="1" x14ac:dyDescent="0.25">
      <c r="R335" s="3"/>
      <c r="S335" s="3"/>
      <c r="T335" s="3"/>
      <c r="U335" s="3"/>
      <c r="W335" s="3"/>
    </row>
    <row r="336" spans="18:23" s="1" customFormat="1" x14ac:dyDescent="0.25">
      <c r="R336" s="3"/>
      <c r="S336" s="3"/>
      <c r="T336" s="3"/>
      <c r="U336" s="3"/>
      <c r="W336" s="3"/>
    </row>
    <row r="337" spans="18:23" s="1" customFormat="1" x14ac:dyDescent="0.25">
      <c r="R337" s="3"/>
      <c r="S337" s="3"/>
      <c r="T337" s="3"/>
      <c r="U337" s="3"/>
      <c r="W337" s="3"/>
    </row>
    <row r="338" spans="18:23" s="1" customFormat="1" x14ac:dyDescent="0.25">
      <c r="R338" s="3"/>
      <c r="S338" s="3"/>
      <c r="T338" s="3"/>
      <c r="U338" s="3"/>
      <c r="W338" s="3"/>
    </row>
    <row r="339" spans="18:23" s="1" customFormat="1" x14ac:dyDescent="0.25">
      <c r="R339" s="3"/>
      <c r="S339" s="3"/>
      <c r="T339" s="3"/>
      <c r="U339" s="3"/>
      <c r="W339" s="3"/>
    </row>
    <row r="340" spans="18:23" s="1" customFormat="1" x14ac:dyDescent="0.25">
      <c r="R340" s="3"/>
      <c r="S340" s="3"/>
      <c r="T340" s="3"/>
      <c r="U340" s="3"/>
      <c r="W340" s="3"/>
    </row>
    <row r="341" spans="18:23" s="1" customFormat="1" x14ac:dyDescent="0.25">
      <c r="R341" s="3"/>
      <c r="S341" s="3"/>
      <c r="T341" s="3"/>
      <c r="U341" s="3"/>
      <c r="W341" s="3"/>
    </row>
    <row r="342" spans="18:23" s="1" customFormat="1" x14ac:dyDescent="0.25">
      <c r="R342" s="3"/>
      <c r="S342" s="3"/>
      <c r="T342" s="3"/>
      <c r="U342" s="3"/>
      <c r="W342" s="3"/>
    </row>
    <row r="343" spans="18:23" s="1" customFormat="1" x14ac:dyDescent="0.25">
      <c r="R343" s="3"/>
      <c r="S343" s="3"/>
      <c r="T343" s="3"/>
      <c r="U343" s="3"/>
      <c r="W343" s="3"/>
    </row>
    <row r="344" spans="18:23" s="1" customFormat="1" x14ac:dyDescent="0.25">
      <c r="R344" s="3"/>
      <c r="S344" s="3"/>
      <c r="T344" s="3"/>
      <c r="U344" s="3"/>
      <c r="W344" s="3"/>
    </row>
    <row r="345" spans="18:23" s="1" customFormat="1" x14ac:dyDescent="0.25">
      <c r="R345" s="3"/>
      <c r="S345" s="3"/>
      <c r="T345" s="3"/>
      <c r="U345" s="3"/>
      <c r="W345" s="3"/>
    </row>
    <row r="346" spans="18:23" s="1" customFormat="1" x14ac:dyDescent="0.25">
      <c r="R346" s="3"/>
      <c r="S346" s="3"/>
      <c r="T346" s="3"/>
      <c r="U346" s="3"/>
      <c r="W346" s="3"/>
    </row>
    <row r="347" spans="18:23" s="1" customFormat="1" x14ac:dyDescent="0.25">
      <c r="R347" s="3"/>
      <c r="S347" s="3"/>
      <c r="T347" s="3"/>
      <c r="U347" s="3"/>
      <c r="W347" s="3"/>
    </row>
    <row r="348" spans="18:23" s="1" customFormat="1" x14ac:dyDescent="0.25">
      <c r="R348" s="3"/>
      <c r="S348" s="3"/>
      <c r="T348" s="3"/>
      <c r="U348" s="3"/>
      <c r="W348" s="3"/>
    </row>
    <row r="349" spans="18:23" s="1" customFormat="1" x14ac:dyDescent="0.25">
      <c r="R349" s="3"/>
      <c r="S349" s="3"/>
      <c r="T349" s="3"/>
      <c r="U349" s="3"/>
      <c r="W349" s="3"/>
    </row>
    <row r="350" spans="18:23" s="1" customFormat="1" x14ac:dyDescent="0.25">
      <c r="R350" s="3"/>
      <c r="S350" s="3"/>
      <c r="T350" s="3"/>
      <c r="U350" s="3"/>
      <c r="W350" s="3"/>
    </row>
    <row r="351" spans="18:23" s="1" customFormat="1" x14ac:dyDescent="0.25">
      <c r="R351" s="3"/>
      <c r="S351" s="3"/>
      <c r="T351" s="3"/>
      <c r="U351" s="3"/>
      <c r="W351" s="3"/>
    </row>
    <row r="352" spans="18:23" s="1" customFormat="1" x14ac:dyDescent="0.25">
      <c r="R352" s="3"/>
      <c r="S352" s="3"/>
      <c r="T352" s="3"/>
      <c r="U352" s="3"/>
      <c r="W352" s="3"/>
    </row>
    <row r="353" spans="18:23" s="1" customFormat="1" x14ac:dyDescent="0.25">
      <c r="R353" s="3"/>
      <c r="S353" s="3"/>
      <c r="T353" s="3"/>
      <c r="U353" s="3"/>
      <c r="W353" s="3"/>
    </row>
    <row r="354" spans="18:23" s="1" customFormat="1" x14ac:dyDescent="0.25">
      <c r="R354" s="3"/>
      <c r="S354" s="3"/>
      <c r="T354" s="3"/>
      <c r="U354" s="3"/>
      <c r="W354" s="3"/>
    </row>
    <row r="355" spans="18:23" s="1" customFormat="1" x14ac:dyDescent="0.25">
      <c r="R355" s="3"/>
      <c r="S355" s="3"/>
      <c r="T355" s="3"/>
      <c r="U355" s="3"/>
      <c r="W355" s="3"/>
    </row>
    <row r="356" spans="18:23" s="1" customFormat="1" x14ac:dyDescent="0.25">
      <c r="R356" s="3"/>
      <c r="S356" s="3"/>
      <c r="T356" s="3"/>
      <c r="U356" s="3"/>
      <c r="W356" s="3"/>
    </row>
    <row r="357" spans="18:23" s="1" customFormat="1" x14ac:dyDescent="0.25">
      <c r="R357" s="3"/>
      <c r="S357" s="3"/>
      <c r="T357" s="3"/>
      <c r="U357" s="3"/>
      <c r="W357" s="3"/>
    </row>
    <row r="358" spans="18:23" s="1" customFormat="1" x14ac:dyDescent="0.25">
      <c r="R358" s="3"/>
      <c r="S358" s="3"/>
      <c r="T358" s="3"/>
      <c r="U358" s="3"/>
      <c r="W358" s="3"/>
    </row>
    <row r="359" spans="18:23" s="1" customFormat="1" x14ac:dyDescent="0.25">
      <c r="R359" s="3"/>
      <c r="S359" s="3"/>
      <c r="T359" s="3"/>
      <c r="U359" s="3"/>
      <c r="W359" s="3"/>
    </row>
    <row r="360" spans="18:23" s="1" customFormat="1" x14ac:dyDescent="0.25">
      <c r="R360" s="3"/>
      <c r="S360" s="3"/>
      <c r="T360" s="3"/>
      <c r="U360" s="3"/>
      <c r="W360" s="3"/>
    </row>
    <row r="361" spans="18:23" s="1" customFormat="1" x14ac:dyDescent="0.25">
      <c r="R361" s="3"/>
      <c r="S361" s="3"/>
      <c r="T361" s="3"/>
      <c r="U361" s="3"/>
      <c r="W361" s="3"/>
    </row>
    <row r="362" spans="18:23" s="1" customFormat="1" x14ac:dyDescent="0.25">
      <c r="R362" s="3"/>
      <c r="S362" s="3"/>
      <c r="T362" s="3"/>
      <c r="U362" s="3"/>
      <c r="W362" s="3"/>
    </row>
    <row r="363" spans="18:23" s="1" customFormat="1" x14ac:dyDescent="0.25">
      <c r="R363" s="3"/>
      <c r="S363" s="3"/>
      <c r="T363" s="3"/>
      <c r="U363" s="3"/>
      <c r="W363" s="3"/>
    </row>
    <row r="364" spans="18:23" s="1" customFormat="1" x14ac:dyDescent="0.25">
      <c r="R364" s="3"/>
      <c r="S364" s="3"/>
      <c r="T364" s="3"/>
      <c r="U364" s="3"/>
      <c r="W364" s="3"/>
    </row>
    <row r="365" spans="18:23" s="1" customFormat="1" x14ac:dyDescent="0.25">
      <c r="R365" s="3"/>
      <c r="S365" s="3"/>
      <c r="T365" s="3"/>
      <c r="U365" s="3"/>
      <c r="W365" s="3"/>
    </row>
    <row r="366" spans="18:23" s="1" customFormat="1" x14ac:dyDescent="0.25">
      <c r="R366" s="3"/>
      <c r="S366" s="3"/>
      <c r="T366" s="3"/>
      <c r="U366" s="3"/>
      <c r="W366" s="3"/>
    </row>
    <row r="367" spans="18:23" s="1" customFormat="1" x14ac:dyDescent="0.25">
      <c r="R367" s="3"/>
      <c r="S367" s="3"/>
      <c r="T367" s="3"/>
      <c r="U367" s="3"/>
      <c r="W367" s="3"/>
    </row>
    <row r="368" spans="18:23" s="1" customFormat="1" x14ac:dyDescent="0.25">
      <c r="R368" s="3"/>
      <c r="S368" s="3"/>
      <c r="T368" s="3"/>
      <c r="U368" s="3"/>
      <c r="W368" s="3"/>
    </row>
    <row r="369" spans="18:23" s="1" customFormat="1" x14ac:dyDescent="0.25">
      <c r="R369" s="3"/>
      <c r="S369" s="3"/>
      <c r="T369" s="3"/>
      <c r="U369" s="3"/>
      <c r="W369" s="3"/>
    </row>
    <row r="370" spans="18:23" s="1" customFormat="1" x14ac:dyDescent="0.25">
      <c r="R370" s="3"/>
      <c r="S370" s="3"/>
      <c r="T370" s="3"/>
      <c r="U370" s="3"/>
      <c r="W370" s="3"/>
    </row>
    <row r="371" spans="18:23" s="1" customFormat="1" x14ac:dyDescent="0.25">
      <c r="R371" s="3"/>
      <c r="S371" s="3"/>
      <c r="T371" s="3"/>
      <c r="U371" s="3"/>
      <c r="W371" s="3"/>
    </row>
    <row r="372" spans="18:23" s="1" customFormat="1" x14ac:dyDescent="0.25">
      <c r="R372" s="3"/>
      <c r="S372" s="3"/>
      <c r="T372" s="3"/>
      <c r="U372" s="3"/>
      <c r="W372" s="3"/>
    </row>
    <row r="373" spans="18:23" s="1" customFormat="1" x14ac:dyDescent="0.25">
      <c r="R373" s="3"/>
      <c r="S373" s="3"/>
      <c r="T373" s="3"/>
      <c r="U373" s="3"/>
      <c r="W373" s="3"/>
    </row>
    <row r="374" spans="18:23" s="1" customFormat="1" x14ac:dyDescent="0.25">
      <c r="R374" s="3"/>
      <c r="S374" s="3"/>
      <c r="T374" s="3"/>
      <c r="U374" s="3"/>
      <c r="W374" s="3"/>
    </row>
    <row r="375" spans="18:23" s="1" customFormat="1" x14ac:dyDescent="0.25">
      <c r="R375" s="3"/>
      <c r="S375" s="3"/>
      <c r="T375" s="3"/>
      <c r="U375" s="3"/>
      <c r="W375" s="3"/>
    </row>
    <row r="376" spans="18:23" s="1" customFormat="1" x14ac:dyDescent="0.25">
      <c r="R376" s="3"/>
      <c r="S376" s="3"/>
      <c r="T376" s="3"/>
      <c r="U376" s="3"/>
      <c r="W376" s="3"/>
    </row>
    <row r="377" spans="18:23" s="1" customFormat="1" x14ac:dyDescent="0.25">
      <c r="R377" s="3"/>
      <c r="S377" s="3"/>
      <c r="T377" s="3"/>
      <c r="U377" s="3"/>
      <c r="W377" s="3"/>
    </row>
    <row r="378" spans="18:23" s="1" customFormat="1" x14ac:dyDescent="0.25">
      <c r="R378" s="3"/>
      <c r="S378" s="3"/>
      <c r="T378" s="3"/>
      <c r="U378" s="3"/>
      <c r="W378" s="3"/>
    </row>
    <row r="379" spans="18:23" s="1" customFormat="1" x14ac:dyDescent="0.25">
      <c r="R379" s="3"/>
      <c r="S379" s="3"/>
      <c r="T379" s="3"/>
      <c r="U379" s="3"/>
      <c r="W379" s="3"/>
    </row>
    <row r="380" spans="18:23" s="1" customFormat="1" x14ac:dyDescent="0.25">
      <c r="R380" s="3"/>
      <c r="S380" s="3"/>
      <c r="T380" s="3"/>
      <c r="U380" s="3"/>
      <c r="W380" s="3"/>
    </row>
    <row r="381" spans="18:23" s="1" customFormat="1" x14ac:dyDescent="0.25">
      <c r="R381" s="3"/>
      <c r="S381" s="3"/>
      <c r="T381" s="3"/>
      <c r="U381" s="3"/>
      <c r="W381" s="3"/>
    </row>
    <row r="382" spans="18:23" s="1" customFormat="1" x14ac:dyDescent="0.25">
      <c r="R382" s="3"/>
      <c r="S382" s="3"/>
      <c r="T382" s="3"/>
      <c r="U382" s="3"/>
      <c r="W382" s="3"/>
    </row>
    <row r="383" spans="18:23" s="1" customFormat="1" x14ac:dyDescent="0.25">
      <c r="R383" s="3"/>
      <c r="S383" s="3"/>
      <c r="T383" s="3"/>
      <c r="U383" s="3"/>
      <c r="W383" s="3"/>
    </row>
    <row r="384" spans="18:23" s="1" customFormat="1" x14ac:dyDescent="0.25">
      <c r="R384" s="3"/>
      <c r="S384" s="3"/>
      <c r="T384" s="3"/>
      <c r="U384" s="3"/>
      <c r="W384" s="3"/>
    </row>
    <row r="385" spans="18:23" s="1" customFormat="1" x14ac:dyDescent="0.25">
      <c r="R385" s="3"/>
      <c r="S385" s="3"/>
      <c r="T385" s="3"/>
      <c r="U385" s="3"/>
      <c r="W385" s="3"/>
    </row>
    <row r="386" spans="18:23" s="1" customFormat="1" x14ac:dyDescent="0.25">
      <c r="R386" s="3"/>
      <c r="S386" s="3"/>
      <c r="T386" s="3"/>
      <c r="U386" s="3"/>
      <c r="W386" s="3"/>
    </row>
    <row r="387" spans="18:23" s="1" customFormat="1" x14ac:dyDescent="0.25">
      <c r="R387" s="3"/>
      <c r="S387" s="3"/>
      <c r="T387" s="3"/>
      <c r="U387" s="3"/>
      <c r="W387" s="3"/>
    </row>
    <row r="388" spans="18:23" s="1" customFormat="1" x14ac:dyDescent="0.25">
      <c r="R388" s="3"/>
      <c r="S388" s="3"/>
      <c r="T388" s="3"/>
      <c r="U388" s="3"/>
      <c r="W388" s="3"/>
    </row>
    <row r="389" spans="18:23" s="1" customFormat="1" x14ac:dyDescent="0.25">
      <c r="R389" s="3"/>
      <c r="S389" s="3"/>
      <c r="T389" s="3"/>
      <c r="U389" s="3"/>
      <c r="W389" s="3"/>
    </row>
    <row r="390" spans="18:23" s="1" customFormat="1" x14ac:dyDescent="0.25">
      <c r="R390" s="3"/>
      <c r="S390" s="3"/>
      <c r="T390" s="3"/>
      <c r="U390" s="3"/>
      <c r="W390" s="3"/>
    </row>
    <row r="391" spans="18:23" s="1" customFormat="1" x14ac:dyDescent="0.25">
      <c r="R391" s="3"/>
      <c r="S391" s="3"/>
      <c r="T391" s="3"/>
      <c r="U391" s="3"/>
      <c r="W391" s="3"/>
    </row>
    <row r="392" spans="18:23" s="1" customFormat="1" x14ac:dyDescent="0.25">
      <c r="R392" s="3"/>
      <c r="S392" s="3"/>
      <c r="T392" s="3"/>
      <c r="U392" s="3"/>
      <c r="W392" s="3"/>
    </row>
    <row r="393" spans="18:23" s="1" customFormat="1" x14ac:dyDescent="0.25">
      <c r="R393" s="3"/>
      <c r="S393" s="3"/>
      <c r="T393" s="3"/>
      <c r="U393" s="3"/>
      <c r="W393" s="3"/>
    </row>
    <row r="394" spans="18:23" s="1" customFormat="1" x14ac:dyDescent="0.25">
      <c r="R394" s="3"/>
      <c r="S394" s="3"/>
      <c r="T394" s="3"/>
      <c r="U394" s="3"/>
      <c r="W394" s="3"/>
    </row>
    <row r="395" spans="18:23" s="1" customFormat="1" x14ac:dyDescent="0.25">
      <c r="R395" s="3"/>
      <c r="S395" s="3"/>
      <c r="T395" s="3"/>
      <c r="U395" s="3"/>
      <c r="W395" s="3"/>
    </row>
    <row r="396" spans="18:23" s="1" customFormat="1" x14ac:dyDescent="0.25">
      <c r="R396" s="3"/>
      <c r="S396" s="3"/>
      <c r="T396" s="3"/>
      <c r="U396" s="3"/>
      <c r="W396" s="3"/>
    </row>
    <row r="397" spans="18:23" s="1" customFormat="1" x14ac:dyDescent="0.25">
      <c r="R397" s="3"/>
      <c r="S397" s="3"/>
      <c r="T397" s="3"/>
      <c r="U397" s="3"/>
      <c r="W397" s="3"/>
    </row>
    <row r="398" spans="18:23" s="1" customFormat="1" x14ac:dyDescent="0.25">
      <c r="R398" s="3"/>
      <c r="S398" s="3"/>
      <c r="T398" s="3"/>
      <c r="U398" s="3"/>
      <c r="W398" s="3"/>
    </row>
    <row r="399" spans="18:23" s="1" customFormat="1" x14ac:dyDescent="0.25">
      <c r="R399" s="3"/>
      <c r="S399" s="3"/>
      <c r="T399" s="3"/>
      <c r="U399" s="3"/>
      <c r="W399" s="3"/>
    </row>
    <row r="400" spans="18:23" s="1" customFormat="1" x14ac:dyDescent="0.25">
      <c r="R400" s="3"/>
      <c r="S400" s="3"/>
      <c r="T400" s="3"/>
      <c r="U400" s="3"/>
      <c r="W400" s="3"/>
    </row>
    <row r="401" spans="18:23" s="1" customFormat="1" x14ac:dyDescent="0.25">
      <c r="R401" s="3"/>
      <c r="S401" s="3"/>
      <c r="T401" s="3"/>
      <c r="U401" s="3"/>
      <c r="W401" s="3"/>
    </row>
    <row r="402" spans="18:23" s="1" customFormat="1" x14ac:dyDescent="0.25">
      <c r="R402" s="3"/>
      <c r="S402" s="3"/>
      <c r="T402" s="3"/>
      <c r="U402" s="3"/>
      <c r="W402" s="3"/>
    </row>
    <row r="403" spans="18:23" s="1" customFormat="1" x14ac:dyDescent="0.25">
      <c r="R403" s="3"/>
      <c r="S403" s="3"/>
      <c r="T403" s="3"/>
      <c r="U403" s="3"/>
      <c r="W403" s="3"/>
    </row>
    <row r="404" spans="18:23" s="1" customFormat="1" x14ac:dyDescent="0.25">
      <c r="R404" s="3"/>
      <c r="S404" s="3"/>
      <c r="T404" s="3"/>
      <c r="U404" s="3"/>
      <c r="W404" s="3"/>
    </row>
    <row r="405" spans="18:23" s="1" customFormat="1" x14ac:dyDescent="0.25">
      <c r="R405" s="3"/>
      <c r="S405" s="3"/>
      <c r="T405" s="3"/>
      <c r="U405" s="3"/>
      <c r="W405" s="3"/>
    </row>
    <row r="406" spans="18:23" s="1" customFormat="1" x14ac:dyDescent="0.25">
      <c r="R406" s="3"/>
      <c r="S406" s="3"/>
      <c r="T406" s="3"/>
      <c r="U406" s="3"/>
      <c r="W406" s="3"/>
    </row>
    <row r="407" spans="18:23" s="1" customFormat="1" x14ac:dyDescent="0.25">
      <c r="R407" s="3"/>
      <c r="S407" s="3"/>
      <c r="T407" s="3"/>
      <c r="U407" s="3"/>
      <c r="W407" s="3"/>
    </row>
    <row r="408" spans="18:23" s="1" customFormat="1" x14ac:dyDescent="0.25">
      <c r="R408" s="3"/>
      <c r="S408" s="3"/>
      <c r="T408" s="3"/>
      <c r="U408" s="3"/>
      <c r="W408" s="3"/>
    </row>
    <row r="409" spans="18:23" s="1" customFormat="1" x14ac:dyDescent="0.25">
      <c r="R409" s="3"/>
      <c r="S409" s="3"/>
      <c r="T409" s="3"/>
      <c r="U409" s="3"/>
      <c r="W409" s="3"/>
    </row>
    <row r="410" spans="18:23" s="1" customFormat="1" x14ac:dyDescent="0.25">
      <c r="R410" s="3"/>
      <c r="S410" s="3"/>
      <c r="T410" s="3"/>
      <c r="U410" s="3"/>
      <c r="W410" s="3"/>
    </row>
    <row r="411" spans="18:23" s="1" customFormat="1" x14ac:dyDescent="0.25">
      <c r="R411" s="3"/>
      <c r="S411" s="3"/>
      <c r="T411" s="3"/>
      <c r="U411" s="3"/>
      <c r="W411" s="3"/>
    </row>
    <row r="412" spans="18:23" s="1" customFormat="1" x14ac:dyDescent="0.25">
      <c r="R412" s="3"/>
      <c r="S412" s="3"/>
      <c r="T412" s="3"/>
      <c r="U412" s="3"/>
      <c r="W412" s="3"/>
    </row>
    <row r="413" spans="18:23" s="1" customFormat="1" x14ac:dyDescent="0.25">
      <c r="R413" s="3"/>
      <c r="S413" s="3"/>
      <c r="T413" s="3"/>
      <c r="U413" s="3"/>
      <c r="W413" s="3"/>
    </row>
    <row r="414" spans="18:23" s="1" customFormat="1" x14ac:dyDescent="0.25">
      <c r="R414" s="3"/>
      <c r="S414" s="3"/>
      <c r="T414" s="3"/>
      <c r="U414" s="3"/>
      <c r="W414" s="3"/>
    </row>
    <row r="415" spans="18:23" s="1" customFormat="1" x14ac:dyDescent="0.25">
      <c r="R415" s="3"/>
      <c r="S415" s="3"/>
      <c r="T415" s="3"/>
      <c r="U415" s="3"/>
      <c r="W415" s="3"/>
    </row>
    <row r="416" spans="18:23" s="1" customFormat="1" x14ac:dyDescent="0.25">
      <c r="R416" s="3"/>
      <c r="S416" s="3"/>
      <c r="T416" s="3"/>
      <c r="U416" s="3"/>
      <c r="W416" s="3"/>
    </row>
    <row r="417" spans="18:23" s="1" customFormat="1" x14ac:dyDescent="0.25">
      <c r="R417" s="3"/>
      <c r="S417" s="3"/>
      <c r="T417" s="3"/>
      <c r="U417" s="3"/>
      <c r="W417" s="3"/>
    </row>
    <row r="418" spans="18:23" s="1" customFormat="1" x14ac:dyDescent="0.25">
      <c r="R418" s="3"/>
      <c r="S418" s="3"/>
      <c r="T418" s="3"/>
      <c r="U418" s="3"/>
      <c r="W418" s="3"/>
    </row>
    <row r="419" spans="18:23" s="1" customFormat="1" x14ac:dyDescent="0.25">
      <c r="R419" s="3"/>
      <c r="S419" s="3"/>
      <c r="T419" s="3"/>
      <c r="U419" s="3"/>
      <c r="W419" s="3"/>
    </row>
    <row r="420" spans="18:23" s="1" customFormat="1" x14ac:dyDescent="0.25">
      <c r="R420" s="3"/>
      <c r="S420" s="3"/>
      <c r="T420" s="3"/>
      <c r="U420" s="3"/>
      <c r="W420" s="3"/>
    </row>
    <row r="421" spans="18:23" s="1" customFormat="1" x14ac:dyDescent="0.25">
      <c r="R421" s="3"/>
      <c r="S421" s="3"/>
      <c r="T421" s="3"/>
      <c r="U421" s="3"/>
      <c r="W421" s="3"/>
    </row>
    <row r="422" spans="18:23" s="1" customFormat="1" x14ac:dyDescent="0.25">
      <c r="R422" s="3"/>
      <c r="S422" s="3"/>
      <c r="T422" s="3"/>
      <c r="U422" s="3"/>
      <c r="W422" s="3"/>
    </row>
    <row r="423" spans="18:23" s="1" customFormat="1" x14ac:dyDescent="0.25">
      <c r="R423" s="3"/>
      <c r="S423" s="3"/>
      <c r="T423" s="3"/>
      <c r="U423" s="3"/>
      <c r="W423" s="3"/>
    </row>
    <row r="424" spans="18:23" s="1" customFormat="1" x14ac:dyDescent="0.25">
      <c r="R424" s="3"/>
      <c r="S424" s="3"/>
      <c r="T424" s="3"/>
      <c r="U424" s="3"/>
      <c r="W424" s="3"/>
    </row>
    <row r="425" spans="18:23" s="1" customFormat="1" x14ac:dyDescent="0.25">
      <c r="R425" s="3"/>
      <c r="S425" s="3"/>
      <c r="T425" s="3"/>
      <c r="U425" s="3"/>
      <c r="W425" s="3"/>
    </row>
    <row r="426" spans="18:23" s="1" customFormat="1" x14ac:dyDescent="0.25">
      <c r="R426" s="3"/>
      <c r="S426" s="3"/>
      <c r="T426" s="3"/>
      <c r="U426" s="3"/>
      <c r="W426" s="3"/>
    </row>
    <row r="427" spans="18:23" s="1" customFormat="1" x14ac:dyDescent="0.25">
      <c r="R427" s="3"/>
      <c r="S427" s="3"/>
      <c r="T427" s="3"/>
      <c r="U427" s="3"/>
      <c r="W427" s="3"/>
    </row>
    <row r="428" spans="18:23" s="1" customFormat="1" x14ac:dyDescent="0.25">
      <c r="R428" s="3"/>
      <c r="S428" s="3"/>
      <c r="T428" s="3"/>
      <c r="U428" s="3"/>
      <c r="W428" s="3"/>
    </row>
    <row r="429" spans="18:23" s="1" customFormat="1" x14ac:dyDescent="0.25">
      <c r="R429" s="3"/>
      <c r="S429" s="3"/>
      <c r="T429" s="3"/>
      <c r="U429" s="3"/>
      <c r="W429" s="3"/>
    </row>
    <row r="430" spans="18:23" s="1" customFormat="1" x14ac:dyDescent="0.25">
      <c r="R430" s="3"/>
      <c r="S430" s="3"/>
      <c r="T430" s="3"/>
      <c r="U430" s="3"/>
      <c r="W430" s="3"/>
    </row>
    <row r="431" spans="18:23" s="1" customFormat="1" x14ac:dyDescent="0.25">
      <c r="R431" s="3"/>
      <c r="S431" s="3"/>
      <c r="T431" s="3"/>
      <c r="U431" s="3"/>
      <c r="W431" s="3"/>
    </row>
    <row r="432" spans="18:23" s="1" customFormat="1" x14ac:dyDescent="0.25">
      <c r="R432" s="3"/>
      <c r="S432" s="3"/>
      <c r="T432" s="3"/>
      <c r="U432" s="3"/>
      <c r="W432" s="3"/>
    </row>
    <row r="433" spans="18:23" s="1" customFormat="1" x14ac:dyDescent="0.25">
      <c r="R433" s="3"/>
      <c r="S433" s="3"/>
      <c r="T433" s="3"/>
      <c r="U433" s="3"/>
      <c r="W433" s="3"/>
    </row>
    <row r="434" spans="18:23" s="1" customFormat="1" x14ac:dyDescent="0.25">
      <c r="R434" s="3"/>
      <c r="S434" s="3"/>
      <c r="T434" s="3"/>
      <c r="U434" s="3"/>
      <c r="W434" s="3"/>
    </row>
    <row r="435" spans="18:23" s="1" customFormat="1" x14ac:dyDescent="0.25">
      <c r="R435" s="3"/>
      <c r="S435" s="3"/>
      <c r="T435" s="3"/>
      <c r="U435" s="3"/>
      <c r="W435" s="3"/>
    </row>
    <row r="436" spans="18:23" s="1" customFormat="1" x14ac:dyDescent="0.25">
      <c r="R436" s="3"/>
      <c r="S436" s="3"/>
      <c r="T436" s="3"/>
      <c r="U436" s="3"/>
      <c r="W436" s="3"/>
    </row>
    <row r="437" spans="18:23" s="1" customFormat="1" x14ac:dyDescent="0.25">
      <c r="R437" s="3"/>
      <c r="S437" s="3"/>
      <c r="T437" s="3"/>
      <c r="U437" s="3"/>
      <c r="W437" s="3"/>
    </row>
    <row r="438" spans="18:23" s="1" customFormat="1" x14ac:dyDescent="0.25">
      <c r="R438" s="3"/>
      <c r="S438" s="3"/>
      <c r="T438" s="3"/>
      <c r="U438" s="3"/>
      <c r="W438" s="3"/>
    </row>
    <row r="439" spans="18:23" s="1" customFormat="1" x14ac:dyDescent="0.25">
      <c r="R439" s="3"/>
      <c r="S439" s="3"/>
      <c r="T439" s="3"/>
      <c r="U439" s="3"/>
      <c r="W439" s="3"/>
    </row>
    <row r="440" spans="18:23" s="1" customFormat="1" x14ac:dyDescent="0.25">
      <c r="R440" s="3"/>
      <c r="S440" s="3"/>
      <c r="T440" s="3"/>
      <c r="U440" s="3"/>
      <c r="W440" s="3"/>
    </row>
    <row r="441" spans="18:23" s="1" customFormat="1" x14ac:dyDescent="0.25">
      <c r="R441" s="3"/>
      <c r="S441" s="3"/>
      <c r="T441" s="3"/>
      <c r="U441" s="3"/>
      <c r="W441" s="3"/>
    </row>
    <row r="442" spans="18:23" s="1" customFormat="1" x14ac:dyDescent="0.25">
      <c r="R442" s="3"/>
      <c r="S442" s="3"/>
      <c r="T442" s="3"/>
      <c r="U442" s="3"/>
      <c r="W442" s="3"/>
    </row>
    <row r="443" spans="18:23" s="1" customFormat="1" x14ac:dyDescent="0.25">
      <c r="R443" s="3"/>
      <c r="S443" s="3"/>
      <c r="T443" s="3"/>
      <c r="U443" s="3"/>
      <c r="W443" s="3"/>
    </row>
    <row r="444" spans="18:23" s="1" customFormat="1" x14ac:dyDescent="0.25">
      <c r="R444" s="3"/>
      <c r="S444" s="3"/>
      <c r="T444" s="3"/>
      <c r="U444" s="3"/>
      <c r="W444" s="3"/>
    </row>
    <row r="445" spans="18:23" s="1" customFormat="1" x14ac:dyDescent="0.25">
      <c r="R445" s="3"/>
      <c r="S445" s="3"/>
      <c r="T445" s="3"/>
      <c r="U445" s="3"/>
      <c r="W445" s="3"/>
    </row>
    <row r="446" spans="18:23" s="1" customFormat="1" x14ac:dyDescent="0.25">
      <c r="R446" s="3"/>
      <c r="S446" s="3"/>
      <c r="T446" s="3"/>
      <c r="U446" s="3"/>
      <c r="W446" s="3"/>
    </row>
    <row r="447" spans="18:23" s="1" customFormat="1" x14ac:dyDescent="0.25">
      <c r="R447" s="3"/>
      <c r="S447" s="3"/>
      <c r="T447" s="3"/>
      <c r="U447" s="3"/>
      <c r="W447" s="3"/>
    </row>
    <row r="448" spans="18:23" s="1" customFormat="1" x14ac:dyDescent="0.25">
      <c r="R448" s="3"/>
      <c r="S448" s="3"/>
      <c r="T448" s="3"/>
      <c r="U448" s="3"/>
      <c r="W448" s="3"/>
    </row>
    <row r="449" spans="18:23" s="1" customFormat="1" x14ac:dyDescent="0.25">
      <c r="R449" s="3"/>
      <c r="S449" s="3"/>
      <c r="T449" s="3"/>
      <c r="U449" s="3"/>
      <c r="W449" s="3"/>
    </row>
    <row r="450" spans="18:23" s="1" customFormat="1" x14ac:dyDescent="0.25">
      <c r="R450" s="3"/>
      <c r="S450" s="3"/>
      <c r="T450" s="3"/>
      <c r="U450" s="3"/>
      <c r="W450" s="3"/>
    </row>
    <row r="451" spans="18:23" s="1" customFormat="1" x14ac:dyDescent="0.25">
      <c r="R451" s="3"/>
      <c r="S451" s="3"/>
      <c r="T451" s="3"/>
      <c r="U451" s="3"/>
      <c r="W451" s="3"/>
    </row>
    <row r="452" spans="18:23" s="1" customFormat="1" x14ac:dyDescent="0.25">
      <c r="R452" s="3"/>
      <c r="S452" s="3"/>
      <c r="T452" s="3"/>
      <c r="U452" s="3"/>
      <c r="W452" s="3"/>
    </row>
    <row r="453" spans="18:23" s="1" customFormat="1" x14ac:dyDescent="0.25">
      <c r="R453" s="3"/>
      <c r="S453" s="3"/>
      <c r="T453" s="3"/>
      <c r="U453" s="3"/>
      <c r="W453" s="3"/>
    </row>
    <row r="454" spans="18:23" s="1" customFormat="1" x14ac:dyDescent="0.25">
      <c r="R454" s="3"/>
      <c r="S454" s="3"/>
      <c r="T454" s="3"/>
      <c r="U454" s="3"/>
      <c r="W454" s="3"/>
    </row>
    <row r="455" spans="18:23" s="1" customFormat="1" x14ac:dyDescent="0.25">
      <c r="R455" s="3"/>
      <c r="S455" s="3"/>
      <c r="T455" s="3"/>
      <c r="U455" s="3"/>
      <c r="W455" s="3"/>
    </row>
    <row r="456" spans="18:23" s="1" customFormat="1" x14ac:dyDescent="0.25">
      <c r="R456" s="3"/>
      <c r="S456" s="3"/>
      <c r="T456" s="3"/>
      <c r="U456" s="3"/>
      <c r="W456" s="3"/>
    </row>
    <row r="457" spans="18:23" s="1" customFormat="1" x14ac:dyDescent="0.25">
      <c r="R457" s="3"/>
      <c r="S457" s="3"/>
      <c r="T457" s="3"/>
      <c r="U457" s="3"/>
      <c r="W457" s="3"/>
    </row>
    <row r="458" spans="18:23" s="1" customFormat="1" x14ac:dyDescent="0.25">
      <c r="R458" s="3"/>
      <c r="S458" s="3"/>
      <c r="T458" s="3"/>
      <c r="U458" s="3"/>
      <c r="W458" s="3"/>
    </row>
    <row r="459" spans="18:23" s="1" customFormat="1" x14ac:dyDescent="0.25">
      <c r="R459" s="3"/>
      <c r="S459" s="3"/>
      <c r="T459" s="3"/>
      <c r="U459" s="3"/>
      <c r="W459" s="3"/>
    </row>
    <row r="460" spans="18:23" s="1" customFormat="1" x14ac:dyDescent="0.25">
      <c r="R460" s="3"/>
      <c r="S460" s="3"/>
      <c r="T460" s="3"/>
      <c r="U460" s="3"/>
      <c r="W460" s="3"/>
    </row>
    <row r="461" spans="18:23" s="1" customFormat="1" x14ac:dyDescent="0.25">
      <c r="R461" s="3"/>
      <c r="S461" s="3"/>
      <c r="T461" s="3"/>
      <c r="U461" s="3"/>
      <c r="W461" s="3"/>
    </row>
    <row r="462" spans="18:23" s="1" customFormat="1" x14ac:dyDescent="0.25">
      <c r="R462" s="3"/>
      <c r="S462" s="3"/>
      <c r="T462" s="3"/>
      <c r="U462" s="3"/>
      <c r="W462" s="3"/>
    </row>
    <row r="463" spans="18:23" s="1" customFormat="1" x14ac:dyDescent="0.25">
      <c r="R463" s="3"/>
      <c r="S463" s="3"/>
      <c r="T463" s="3"/>
      <c r="U463" s="3"/>
      <c r="W463" s="3"/>
    </row>
    <row r="464" spans="18:23" s="1" customFormat="1" x14ac:dyDescent="0.25">
      <c r="R464" s="3"/>
      <c r="S464" s="3"/>
      <c r="T464" s="3"/>
      <c r="U464" s="3"/>
      <c r="W464" s="3"/>
    </row>
    <row r="465" spans="18:23" s="1" customFormat="1" x14ac:dyDescent="0.25">
      <c r="R465" s="3"/>
      <c r="S465" s="3"/>
      <c r="T465" s="3"/>
      <c r="U465" s="3"/>
      <c r="W465" s="3"/>
    </row>
    <row r="466" spans="18:23" s="1" customFormat="1" x14ac:dyDescent="0.25">
      <c r="R466" s="3"/>
      <c r="S466" s="3"/>
      <c r="T466" s="3"/>
      <c r="U466" s="3"/>
      <c r="W466" s="3"/>
    </row>
    <row r="467" spans="18:23" s="1" customFormat="1" x14ac:dyDescent="0.25">
      <c r="R467" s="3"/>
      <c r="S467" s="3"/>
      <c r="T467" s="3"/>
      <c r="U467" s="3"/>
      <c r="W467" s="3"/>
    </row>
    <row r="468" spans="18:23" s="1" customFormat="1" x14ac:dyDescent="0.25">
      <c r="R468" s="3"/>
      <c r="S468" s="3"/>
      <c r="T468" s="3"/>
      <c r="U468" s="3"/>
      <c r="W468" s="3"/>
    </row>
    <row r="469" spans="18:23" s="1" customFormat="1" x14ac:dyDescent="0.25">
      <c r="R469" s="3"/>
      <c r="S469" s="3"/>
      <c r="T469" s="3"/>
      <c r="U469" s="3"/>
      <c r="W469" s="3"/>
    </row>
    <row r="470" spans="18:23" s="1" customFormat="1" x14ac:dyDescent="0.25">
      <c r="R470" s="3"/>
      <c r="S470" s="3"/>
      <c r="T470" s="3"/>
      <c r="U470" s="3"/>
      <c r="W470" s="3"/>
    </row>
    <row r="471" spans="18:23" s="1" customFormat="1" x14ac:dyDescent="0.25">
      <c r="R471" s="3"/>
      <c r="S471" s="3"/>
      <c r="T471" s="3"/>
      <c r="U471" s="3"/>
      <c r="W471" s="3"/>
    </row>
    <row r="472" spans="18:23" s="1" customFormat="1" x14ac:dyDescent="0.25">
      <c r="R472" s="3"/>
      <c r="S472" s="3"/>
      <c r="T472" s="3"/>
      <c r="U472" s="3"/>
      <c r="W472" s="3"/>
    </row>
    <row r="473" spans="18:23" s="1" customFormat="1" x14ac:dyDescent="0.25">
      <c r="R473" s="3"/>
      <c r="S473" s="3"/>
      <c r="T473" s="3"/>
      <c r="U473" s="3"/>
      <c r="W473" s="3"/>
    </row>
    <row r="474" spans="18:23" s="1" customFormat="1" x14ac:dyDescent="0.25">
      <c r="R474" s="3"/>
      <c r="S474" s="3"/>
      <c r="T474" s="3"/>
      <c r="U474" s="3"/>
      <c r="W474" s="3"/>
    </row>
    <row r="475" spans="18:23" s="1" customFormat="1" x14ac:dyDescent="0.25">
      <c r="R475" s="3"/>
      <c r="S475" s="3"/>
      <c r="T475" s="3"/>
      <c r="U475" s="3"/>
      <c r="W475" s="3"/>
    </row>
    <row r="476" spans="18:23" s="1" customFormat="1" x14ac:dyDescent="0.25">
      <c r="R476" s="3"/>
      <c r="S476" s="3"/>
      <c r="T476" s="3"/>
      <c r="U476" s="3"/>
      <c r="W476" s="3"/>
    </row>
    <row r="477" spans="18:23" s="1" customFormat="1" x14ac:dyDescent="0.25">
      <c r="R477" s="3"/>
      <c r="S477" s="3"/>
      <c r="T477" s="3"/>
      <c r="U477" s="3"/>
      <c r="W477" s="3"/>
    </row>
    <row r="478" spans="18:23" s="1" customFormat="1" x14ac:dyDescent="0.25">
      <c r="R478" s="3"/>
      <c r="S478" s="3"/>
      <c r="T478" s="3"/>
      <c r="U478" s="3"/>
      <c r="W478" s="3"/>
    </row>
    <row r="479" spans="18:23" s="1" customFormat="1" x14ac:dyDescent="0.25">
      <c r="R479" s="3"/>
      <c r="S479" s="3"/>
      <c r="T479" s="3"/>
      <c r="U479" s="3"/>
      <c r="W479" s="3"/>
    </row>
    <row r="480" spans="18:23" s="1" customFormat="1" x14ac:dyDescent="0.25">
      <c r="R480" s="3"/>
      <c r="S480" s="3"/>
      <c r="T480" s="3"/>
      <c r="U480" s="3"/>
      <c r="W480" s="3"/>
    </row>
    <row r="481" spans="18:23" s="1" customFormat="1" x14ac:dyDescent="0.25">
      <c r="R481" s="3"/>
      <c r="S481" s="3"/>
      <c r="T481" s="3"/>
      <c r="U481" s="3"/>
      <c r="W481" s="3"/>
    </row>
    <row r="482" spans="18:23" s="1" customFormat="1" x14ac:dyDescent="0.25">
      <c r="R482" s="3"/>
      <c r="S482" s="3"/>
      <c r="T482" s="3"/>
      <c r="U482" s="3"/>
      <c r="W482" s="3"/>
    </row>
    <row r="483" spans="18:23" s="1" customFormat="1" x14ac:dyDescent="0.25">
      <c r="R483" s="3"/>
      <c r="S483" s="3"/>
      <c r="T483" s="3"/>
      <c r="U483" s="3"/>
      <c r="W483" s="3"/>
    </row>
    <row r="484" spans="18:23" s="1" customFormat="1" x14ac:dyDescent="0.25">
      <c r="R484" s="3"/>
      <c r="S484" s="3"/>
      <c r="T484" s="3"/>
      <c r="U484" s="3"/>
      <c r="W484" s="3"/>
    </row>
    <row r="485" spans="18:23" s="1" customFormat="1" x14ac:dyDescent="0.25">
      <c r="R485" s="3"/>
      <c r="S485" s="3"/>
      <c r="T485" s="3"/>
      <c r="U485" s="3"/>
      <c r="W485" s="3"/>
    </row>
    <row r="486" spans="18:23" s="1" customFormat="1" x14ac:dyDescent="0.25">
      <c r="R486" s="3"/>
      <c r="S486" s="3"/>
      <c r="T486" s="3"/>
      <c r="U486" s="3"/>
      <c r="W486" s="3"/>
    </row>
    <row r="487" spans="18:23" s="1" customFormat="1" x14ac:dyDescent="0.25">
      <c r="R487" s="3"/>
      <c r="S487" s="3"/>
      <c r="T487" s="3"/>
      <c r="U487" s="3"/>
      <c r="W487" s="3"/>
    </row>
    <row r="488" spans="18:23" s="1" customFormat="1" x14ac:dyDescent="0.25">
      <c r="R488" s="3"/>
      <c r="S488" s="3"/>
      <c r="T488" s="3"/>
      <c r="U488" s="3"/>
      <c r="W488" s="3"/>
    </row>
    <row r="489" spans="18:23" s="1" customFormat="1" x14ac:dyDescent="0.25">
      <c r="R489" s="3"/>
      <c r="S489" s="3"/>
      <c r="T489" s="3"/>
      <c r="U489" s="3"/>
      <c r="W489" s="3"/>
    </row>
    <row r="490" spans="18:23" s="1" customFormat="1" x14ac:dyDescent="0.25">
      <c r="R490" s="3"/>
      <c r="S490" s="3"/>
      <c r="T490" s="3"/>
      <c r="U490" s="3"/>
      <c r="W490" s="3"/>
    </row>
    <row r="491" spans="18:23" s="1" customFormat="1" x14ac:dyDescent="0.25">
      <c r="R491" s="3"/>
      <c r="S491" s="3"/>
      <c r="T491" s="3"/>
      <c r="U491" s="3"/>
      <c r="W491" s="3"/>
    </row>
    <row r="492" spans="18:23" s="1" customFormat="1" x14ac:dyDescent="0.25">
      <c r="R492" s="3"/>
      <c r="S492" s="3"/>
      <c r="T492" s="3"/>
      <c r="U492" s="3"/>
      <c r="W492" s="3"/>
    </row>
    <row r="493" spans="18:23" s="1" customFormat="1" x14ac:dyDescent="0.25">
      <c r="R493" s="3"/>
      <c r="S493" s="3"/>
      <c r="T493" s="3"/>
      <c r="U493" s="3"/>
      <c r="W493" s="3"/>
    </row>
    <row r="494" spans="18:23" s="1" customFormat="1" x14ac:dyDescent="0.25">
      <c r="R494" s="3"/>
      <c r="S494" s="3"/>
      <c r="T494" s="3"/>
      <c r="U494" s="3"/>
      <c r="W494" s="3"/>
    </row>
    <row r="495" spans="18:23" s="1" customFormat="1" x14ac:dyDescent="0.25">
      <c r="R495" s="3"/>
      <c r="S495" s="3"/>
      <c r="T495" s="3"/>
      <c r="U495" s="3"/>
      <c r="W495" s="3"/>
    </row>
    <row r="496" spans="18:23" s="1" customFormat="1" x14ac:dyDescent="0.25">
      <c r="R496" s="3"/>
      <c r="S496" s="3"/>
      <c r="T496" s="3"/>
      <c r="U496" s="3"/>
      <c r="W496" s="3"/>
    </row>
    <row r="497" spans="18:23" s="1" customFormat="1" x14ac:dyDescent="0.25">
      <c r="R497" s="3"/>
      <c r="S497" s="3"/>
      <c r="T497" s="3"/>
      <c r="U497" s="3"/>
      <c r="W497" s="3"/>
    </row>
    <row r="498" spans="18:23" s="1" customFormat="1" x14ac:dyDescent="0.25">
      <c r="R498" s="3"/>
      <c r="S498" s="3"/>
      <c r="T498" s="3"/>
      <c r="U498" s="3"/>
      <c r="W498" s="3"/>
    </row>
    <row r="499" spans="18:23" s="1" customFormat="1" x14ac:dyDescent="0.25">
      <c r="R499" s="3"/>
      <c r="S499" s="3"/>
      <c r="T499" s="3"/>
      <c r="U499" s="3"/>
      <c r="W499" s="3"/>
    </row>
    <row r="500" spans="18:23" s="1" customFormat="1" x14ac:dyDescent="0.25">
      <c r="R500" s="3"/>
      <c r="S500" s="3"/>
      <c r="T500" s="3"/>
      <c r="U500" s="3"/>
      <c r="W500" s="3"/>
    </row>
    <row r="501" spans="18:23" s="1" customFormat="1" x14ac:dyDescent="0.25">
      <c r="R501" s="3"/>
      <c r="S501" s="3"/>
      <c r="T501" s="3"/>
      <c r="U501" s="3"/>
      <c r="W501" s="3"/>
    </row>
    <row r="502" spans="18:23" s="1" customFormat="1" x14ac:dyDescent="0.25">
      <c r="R502" s="3"/>
      <c r="S502" s="3"/>
      <c r="T502" s="3"/>
      <c r="U502" s="3"/>
      <c r="W502" s="3"/>
    </row>
    <row r="503" spans="18:23" s="1" customFormat="1" x14ac:dyDescent="0.25">
      <c r="R503" s="3"/>
      <c r="S503" s="3"/>
      <c r="T503" s="3"/>
      <c r="U503" s="3"/>
      <c r="W503" s="3"/>
    </row>
    <row r="504" spans="18:23" s="1" customFormat="1" x14ac:dyDescent="0.25">
      <c r="R504" s="3"/>
      <c r="S504" s="3"/>
      <c r="T504" s="3"/>
      <c r="U504" s="3"/>
      <c r="W504" s="3"/>
    </row>
    <row r="505" spans="18:23" s="1" customFormat="1" x14ac:dyDescent="0.25">
      <c r="R505" s="3"/>
      <c r="S505" s="3"/>
      <c r="T505" s="3"/>
      <c r="U505" s="3"/>
      <c r="W505" s="3"/>
    </row>
    <row r="506" spans="18:23" s="1" customFormat="1" x14ac:dyDescent="0.25">
      <c r="R506" s="3"/>
      <c r="S506" s="3"/>
      <c r="T506" s="3"/>
      <c r="U506" s="3"/>
      <c r="W506" s="3"/>
    </row>
    <row r="507" spans="18:23" s="1" customFormat="1" x14ac:dyDescent="0.25">
      <c r="R507" s="3"/>
      <c r="S507" s="3"/>
      <c r="T507" s="3"/>
      <c r="U507" s="3"/>
      <c r="W507" s="3"/>
    </row>
    <row r="508" spans="18:23" s="1" customFormat="1" x14ac:dyDescent="0.25">
      <c r="R508" s="3"/>
      <c r="S508" s="3"/>
      <c r="T508" s="3"/>
      <c r="U508" s="3"/>
      <c r="W508" s="3"/>
    </row>
    <row r="509" spans="18:23" s="1" customFormat="1" x14ac:dyDescent="0.25">
      <c r="R509" s="3"/>
      <c r="S509" s="3"/>
      <c r="T509" s="3"/>
      <c r="U509" s="3"/>
      <c r="W509" s="3"/>
    </row>
    <row r="510" spans="18:23" s="1" customFormat="1" x14ac:dyDescent="0.25">
      <c r="R510" s="3"/>
      <c r="S510" s="3"/>
      <c r="T510" s="3"/>
      <c r="U510" s="3"/>
      <c r="W510" s="3"/>
    </row>
    <row r="511" spans="18:23" s="1" customFormat="1" x14ac:dyDescent="0.25">
      <c r="R511" s="3"/>
      <c r="S511" s="3"/>
      <c r="T511" s="3"/>
      <c r="U511" s="3"/>
      <c r="W511" s="3"/>
    </row>
    <row r="512" spans="18:23" s="1" customFormat="1" x14ac:dyDescent="0.25">
      <c r="R512" s="3"/>
      <c r="S512" s="3"/>
      <c r="T512" s="3"/>
      <c r="U512" s="3"/>
      <c r="W512" s="3"/>
    </row>
    <row r="513" spans="18:23" s="1" customFormat="1" x14ac:dyDescent="0.25">
      <c r="R513" s="3"/>
      <c r="S513" s="3"/>
      <c r="T513" s="3"/>
      <c r="U513" s="3"/>
      <c r="W513" s="3"/>
    </row>
    <row r="514" spans="18:23" s="1" customFormat="1" x14ac:dyDescent="0.25">
      <c r="R514" s="3"/>
      <c r="S514" s="3"/>
      <c r="T514" s="3"/>
      <c r="U514" s="3"/>
      <c r="W514" s="3"/>
    </row>
    <row r="515" spans="18:23" s="1" customFormat="1" x14ac:dyDescent="0.25">
      <c r="R515" s="3"/>
      <c r="S515" s="3"/>
      <c r="T515" s="3"/>
      <c r="U515" s="3"/>
      <c r="W515" s="3"/>
    </row>
    <row r="516" spans="18:23" s="1" customFormat="1" x14ac:dyDescent="0.25">
      <c r="R516" s="3"/>
      <c r="S516" s="3"/>
      <c r="T516" s="3"/>
      <c r="U516" s="3"/>
      <c r="W516" s="3"/>
    </row>
    <row r="517" spans="18:23" s="1" customFormat="1" x14ac:dyDescent="0.25">
      <c r="R517" s="3"/>
      <c r="S517" s="3"/>
      <c r="T517" s="3"/>
      <c r="U517" s="3"/>
      <c r="W517" s="3"/>
    </row>
    <row r="518" spans="18:23" s="1" customFormat="1" x14ac:dyDescent="0.25">
      <c r="R518" s="3"/>
      <c r="S518" s="3"/>
      <c r="T518" s="3"/>
      <c r="U518" s="3"/>
      <c r="W518" s="3"/>
    </row>
    <row r="519" spans="18:23" s="1" customFormat="1" x14ac:dyDescent="0.25">
      <c r="R519" s="3"/>
      <c r="S519" s="3"/>
      <c r="T519" s="3"/>
      <c r="U519" s="3"/>
      <c r="W519" s="3"/>
    </row>
    <row r="520" spans="18:23" s="1" customFormat="1" x14ac:dyDescent="0.25">
      <c r="R520" s="3"/>
      <c r="S520" s="3"/>
      <c r="T520" s="3"/>
      <c r="U520" s="3"/>
      <c r="W520" s="3"/>
    </row>
    <row r="521" spans="18:23" s="1" customFormat="1" x14ac:dyDescent="0.25">
      <c r="R521" s="3"/>
      <c r="S521" s="3"/>
      <c r="T521" s="3"/>
      <c r="U521" s="3"/>
      <c r="W521" s="3"/>
    </row>
    <row r="522" spans="18:23" s="1" customFormat="1" x14ac:dyDescent="0.25">
      <c r="R522" s="3"/>
      <c r="S522" s="3"/>
      <c r="T522" s="3"/>
      <c r="U522" s="3"/>
      <c r="W522" s="3"/>
    </row>
    <row r="523" spans="18:23" s="1" customFormat="1" x14ac:dyDescent="0.25">
      <c r="R523" s="3"/>
      <c r="S523" s="3"/>
      <c r="T523" s="3"/>
      <c r="U523" s="3"/>
      <c r="W523" s="3"/>
    </row>
    <row r="524" spans="18:23" s="1" customFormat="1" x14ac:dyDescent="0.25">
      <c r="R524" s="3"/>
      <c r="S524" s="3"/>
      <c r="T524" s="3"/>
      <c r="U524" s="3"/>
      <c r="W524" s="3"/>
    </row>
    <row r="525" spans="18:23" s="1" customFormat="1" x14ac:dyDescent="0.25">
      <c r="R525" s="3"/>
      <c r="S525" s="3"/>
      <c r="T525" s="3"/>
      <c r="U525" s="3"/>
      <c r="W525" s="3"/>
    </row>
    <row r="526" spans="18:23" s="1" customFormat="1" x14ac:dyDescent="0.25">
      <c r="R526" s="3"/>
      <c r="S526" s="3"/>
      <c r="T526" s="3"/>
      <c r="U526" s="3"/>
      <c r="W526" s="3"/>
    </row>
    <row r="527" spans="18:23" s="1" customFormat="1" x14ac:dyDescent="0.25">
      <c r="R527" s="3"/>
      <c r="S527" s="3"/>
      <c r="T527" s="3"/>
      <c r="U527" s="3"/>
      <c r="W527" s="3"/>
    </row>
    <row r="528" spans="18:23" s="1" customFormat="1" x14ac:dyDescent="0.25">
      <c r="R528" s="3"/>
      <c r="S528" s="3"/>
      <c r="T528" s="3"/>
      <c r="U528" s="3"/>
      <c r="W528" s="3"/>
    </row>
    <row r="529" spans="18:23" s="1" customFormat="1" x14ac:dyDescent="0.25">
      <c r="R529" s="3"/>
      <c r="S529" s="3"/>
      <c r="T529" s="3"/>
      <c r="U529" s="3"/>
      <c r="W529" s="3"/>
    </row>
    <row r="530" spans="18:23" s="1" customFormat="1" x14ac:dyDescent="0.25">
      <c r="R530" s="3"/>
      <c r="S530" s="3"/>
      <c r="T530" s="3"/>
      <c r="U530" s="3"/>
      <c r="W530" s="3"/>
    </row>
    <row r="531" spans="18:23" s="1" customFormat="1" x14ac:dyDescent="0.25">
      <c r="R531" s="3"/>
      <c r="S531" s="3"/>
      <c r="T531" s="3"/>
      <c r="U531" s="3"/>
      <c r="W531" s="3"/>
    </row>
    <row r="532" spans="18:23" s="1" customFormat="1" x14ac:dyDescent="0.25">
      <c r="R532" s="3"/>
      <c r="S532" s="3"/>
      <c r="T532" s="3"/>
      <c r="U532" s="3"/>
      <c r="W532" s="3"/>
    </row>
    <row r="533" spans="18:23" s="1" customFormat="1" x14ac:dyDescent="0.25">
      <c r="R533" s="3"/>
      <c r="S533" s="3"/>
      <c r="T533" s="3"/>
      <c r="U533" s="3"/>
      <c r="W533" s="3"/>
    </row>
    <row r="534" spans="18:23" s="1" customFormat="1" x14ac:dyDescent="0.25">
      <c r="R534" s="3"/>
      <c r="S534" s="3"/>
      <c r="T534" s="3"/>
      <c r="U534" s="3"/>
      <c r="W534" s="3"/>
    </row>
    <row r="535" spans="18:23" s="1" customFormat="1" x14ac:dyDescent="0.25">
      <c r="R535" s="3"/>
      <c r="S535" s="3"/>
      <c r="T535" s="3"/>
      <c r="U535" s="3"/>
      <c r="W535" s="3"/>
    </row>
    <row r="536" spans="18:23" s="1" customFormat="1" x14ac:dyDescent="0.25">
      <c r="R536" s="3"/>
      <c r="S536" s="3"/>
      <c r="T536" s="3"/>
      <c r="U536" s="3"/>
      <c r="W536" s="3"/>
    </row>
    <row r="537" spans="18:23" s="1" customFormat="1" x14ac:dyDescent="0.25">
      <c r="R537" s="3"/>
      <c r="S537" s="3"/>
      <c r="T537" s="3"/>
      <c r="U537" s="3"/>
      <c r="W537" s="3"/>
    </row>
    <row r="538" spans="18:23" s="1" customFormat="1" x14ac:dyDescent="0.25">
      <c r="R538" s="3"/>
      <c r="S538" s="3"/>
      <c r="T538" s="3"/>
      <c r="U538" s="3"/>
      <c r="W538" s="3"/>
    </row>
    <row r="539" spans="18:23" s="1" customFormat="1" x14ac:dyDescent="0.25">
      <c r="R539" s="3"/>
      <c r="S539" s="3"/>
      <c r="T539" s="3"/>
      <c r="U539" s="3"/>
      <c r="W539" s="3"/>
    </row>
    <row r="540" spans="18:23" s="1" customFormat="1" x14ac:dyDescent="0.25">
      <c r="R540" s="3"/>
      <c r="S540" s="3"/>
      <c r="T540" s="3"/>
      <c r="U540" s="3"/>
      <c r="W540" s="3"/>
    </row>
    <row r="541" spans="18:23" s="1" customFormat="1" x14ac:dyDescent="0.25">
      <c r="R541" s="3"/>
      <c r="S541" s="3"/>
      <c r="T541" s="3"/>
      <c r="U541" s="3"/>
      <c r="W541" s="3"/>
    </row>
    <row r="542" spans="18:23" s="1" customFormat="1" x14ac:dyDescent="0.25">
      <c r="R542" s="3"/>
      <c r="S542" s="3"/>
      <c r="T542" s="3"/>
      <c r="U542" s="3"/>
      <c r="W542" s="3"/>
    </row>
    <row r="543" spans="18:23" s="1" customFormat="1" x14ac:dyDescent="0.25">
      <c r="R543" s="3"/>
      <c r="S543" s="3"/>
      <c r="T543" s="3"/>
      <c r="U543" s="3"/>
      <c r="W543" s="3"/>
    </row>
    <row r="544" spans="18:23" s="1" customFormat="1" x14ac:dyDescent="0.25">
      <c r="R544" s="3"/>
      <c r="S544" s="3"/>
      <c r="T544" s="3"/>
      <c r="U544" s="3"/>
      <c r="W544" s="3"/>
    </row>
    <row r="545" spans="18:23" s="1" customFormat="1" x14ac:dyDescent="0.25">
      <c r="R545" s="3"/>
      <c r="S545" s="3"/>
      <c r="T545" s="3"/>
      <c r="U545" s="3"/>
      <c r="W545" s="3"/>
    </row>
    <row r="546" spans="18:23" s="1" customFormat="1" x14ac:dyDescent="0.25">
      <c r="R546" s="3"/>
      <c r="S546" s="3"/>
      <c r="T546" s="3"/>
      <c r="U546" s="3"/>
      <c r="W546" s="3"/>
    </row>
    <row r="547" spans="18:23" s="1" customFormat="1" x14ac:dyDescent="0.25">
      <c r="R547" s="3"/>
      <c r="S547" s="3"/>
      <c r="T547" s="3"/>
      <c r="U547" s="3"/>
      <c r="W547" s="3"/>
    </row>
    <row r="548" spans="18:23" s="1" customFormat="1" x14ac:dyDescent="0.25">
      <c r="R548" s="3"/>
      <c r="S548" s="3"/>
      <c r="T548" s="3"/>
      <c r="U548" s="3"/>
      <c r="W548" s="3"/>
    </row>
    <row r="549" spans="18:23" s="1" customFormat="1" x14ac:dyDescent="0.25">
      <c r="R549" s="3"/>
      <c r="S549" s="3"/>
      <c r="T549" s="3"/>
      <c r="U549" s="3"/>
      <c r="W549" s="3"/>
    </row>
    <row r="550" spans="18:23" s="1" customFormat="1" x14ac:dyDescent="0.25">
      <c r="R550" s="3"/>
      <c r="S550" s="3"/>
      <c r="T550" s="3"/>
      <c r="U550" s="3"/>
      <c r="W550" s="3"/>
    </row>
    <row r="551" spans="18:23" s="1" customFormat="1" x14ac:dyDescent="0.25">
      <c r="R551" s="3"/>
      <c r="S551" s="3"/>
      <c r="T551" s="3"/>
      <c r="U551" s="3"/>
      <c r="W551" s="3"/>
    </row>
    <row r="552" spans="18:23" s="1" customFormat="1" x14ac:dyDescent="0.25">
      <c r="R552" s="3"/>
      <c r="S552" s="3"/>
      <c r="T552" s="3"/>
      <c r="U552" s="3"/>
      <c r="W552" s="3"/>
    </row>
    <row r="553" spans="18:23" s="1" customFormat="1" x14ac:dyDescent="0.25">
      <c r="R553" s="3"/>
      <c r="S553" s="3"/>
      <c r="T553" s="3"/>
      <c r="U553" s="3"/>
      <c r="W553" s="3"/>
    </row>
    <row r="554" spans="18:23" s="1" customFormat="1" x14ac:dyDescent="0.25">
      <c r="R554" s="3"/>
      <c r="S554" s="3"/>
      <c r="T554" s="3"/>
      <c r="U554" s="3"/>
      <c r="W554" s="3"/>
    </row>
    <row r="555" spans="18:23" s="1" customFormat="1" x14ac:dyDescent="0.25">
      <c r="R555" s="3"/>
      <c r="S555" s="3"/>
      <c r="T555" s="3"/>
      <c r="U555" s="3"/>
      <c r="W555" s="3"/>
    </row>
    <row r="556" spans="18:23" s="1" customFormat="1" x14ac:dyDescent="0.25">
      <c r="R556" s="3"/>
      <c r="S556" s="3"/>
      <c r="T556" s="3"/>
      <c r="U556" s="3"/>
      <c r="W556" s="3"/>
    </row>
    <row r="557" spans="18:23" s="1" customFormat="1" x14ac:dyDescent="0.25">
      <c r="R557" s="3"/>
      <c r="S557" s="3"/>
      <c r="T557" s="3"/>
      <c r="U557" s="3"/>
      <c r="W557" s="3"/>
    </row>
    <row r="558" spans="18:23" s="1" customFormat="1" x14ac:dyDescent="0.25">
      <c r="R558" s="3"/>
      <c r="S558" s="3"/>
      <c r="T558" s="3"/>
      <c r="U558" s="3"/>
      <c r="W558" s="3"/>
    </row>
    <row r="559" spans="18:23" s="1" customFormat="1" x14ac:dyDescent="0.25">
      <c r="R559" s="3"/>
      <c r="S559" s="3"/>
      <c r="T559" s="3"/>
      <c r="U559" s="3"/>
      <c r="W559" s="3"/>
    </row>
    <row r="560" spans="18:23" s="1" customFormat="1" x14ac:dyDescent="0.25">
      <c r="R560" s="3"/>
      <c r="S560" s="3"/>
      <c r="T560" s="3"/>
      <c r="U560" s="3"/>
      <c r="W560" s="3"/>
    </row>
    <row r="561" spans="18:23" s="1" customFormat="1" x14ac:dyDescent="0.25">
      <c r="R561" s="3"/>
      <c r="S561" s="3"/>
      <c r="T561" s="3"/>
      <c r="U561" s="3"/>
      <c r="W561" s="3"/>
    </row>
    <row r="562" spans="18:23" s="1" customFormat="1" x14ac:dyDescent="0.25">
      <c r="R562" s="3"/>
      <c r="S562" s="3"/>
      <c r="T562" s="3"/>
      <c r="U562" s="3"/>
      <c r="W562" s="3"/>
    </row>
    <row r="563" spans="18:23" s="1" customFormat="1" x14ac:dyDescent="0.25">
      <c r="R563" s="3"/>
      <c r="S563" s="3"/>
      <c r="T563" s="3"/>
      <c r="U563" s="3"/>
      <c r="W563" s="3"/>
    </row>
    <row r="564" spans="18:23" s="1" customFormat="1" x14ac:dyDescent="0.25">
      <c r="R564" s="3"/>
      <c r="S564" s="3"/>
      <c r="T564" s="3"/>
      <c r="U564" s="3"/>
      <c r="W564" s="3"/>
    </row>
    <row r="565" spans="18:23" s="1" customFormat="1" x14ac:dyDescent="0.25">
      <c r="R565" s="3"/>
      <c r="S565" s="3"/>
      <c r="T565" s="3"/>
      <c r="U565" s="3"/>
      <c r="W565" s="3"/>
    </row>
    <row r="566" spans="18:23" s="1" customFormat="1" x14ac:dyDescent="0.25">
      <c r="R566" s="3"/>
      <c r="S566" s="3"/>
      <c r="T566" s="3"/>
      <c r="U566" s="3"/>
      <c r="W566" s="3"/>
    </row>
    <row r="567" spans="18:23" s="1" customFormat="1" x14ac:dyDescent="0.25">
      <c r="R567" s="3"/>
      <c r="S567" s="3"/>
      <c r="T567" s="3"/>
      <c r="U567" s="3"/>
      <c r="W567" s="3"/>
    </row>
    <row r="568" spans="18:23" s="1" customFormat="1" x14ac:dyDescent="0.25">
      <c r="R568" s="3"/>
      <c r="S568" s="3"/>
      <c r="T568" s="3"/>
      <c r="U568" s="3"/>
      <c r="W568" s="3"/>
    </row>
    <row r="569" spans="18:23" s="1" customFormat="1" x14ac:dyDescent="0.25">
      <c r="R569" s="3"/>
      <c r="S569" s="3"/>
      <c r="T569" s="3"/>
      <c r="U569" s="3"/>
      <c r="W569" s="3"/>
    </row>
    <row r="570" spans="18:23" s="1" customFormat="1" x14ac:dyDescent="0.25">
      <c r="R570" s="3"/>
      <c r="S570" s="3"/>
      <c r="T570" s="3"/>
      <c r="U570" s="3"/>
      <c r="W570" s="3"/>
    </row>
    <row r="571" spans="18:23" s="1" customFormat="1" x14ac:dyDescent="0.25">
      <c r="R571" s="3"/>
      <c r="S571" s="3"/>
      <c r="T571" s="3"/>
      <c r="U571" s="3"/>
      <c r="W571" s="3"/>
    </row>
    <row r="572" spans="18:23" s="1" customFormat="1" x14ac:dyDescent="0.25">
      <c r="R572" s="3"/>
      <c r="S572" s="3"/>
      <c r="T572" s="3"/>
      <c r="U572" s="3"/>
      <c r="W572" s="3"/>
    </row>
    <row r="573" spans="18:23" s="1" customFormat="1" x14ac:dyDescent="0.25">
      <c r="R573" s="3"/>
      <c r="S573" s="3"/>
      <c r="T573" s="3"/>
      <c r="U573" s="3"/>
      <c r="W573" s="3"/>
    </row>
    <row r="574" spans="18:23" s="1" customFormat="1" x14ac:dyDescent="0.25">
      <c r="R574" s="3"/>
      <c r="S574" s="3"/>
      <c r="T574" s="3"/>
      <c r="U574" s="3"/>
      <c r="W574" s="3"/>
    </row>
    <row r="575" spans="18:23" s="1" customFormat="1" x14ac:dyDescent="0.25">
      <c r="R575" s="3"/>
      <c r="S575" s="3"/>
      <c r="T575" s="3"/>
      <c r="U575" s="3"/>
      <c r="W575" s="3"/>
    </row>
    <row r="576" spans="18:23" s="1" customFormat="1" x14ac:dyDescent="0.25">
      <c r="R576" s="3"/>
      <c r="S576" s="3"/>
      <c r="T576" s="3"/>
      <c r="U576" s="3"/>
      <c r="W576" s="3"/>
    </row>
    <row r="577" spans="18:23" s="1" customFormat="1" x14ac:dyDescent="0.25">
      <c r="R577" s="3"/>
      <c r="S577" s="3"/>
      <c r="T577" s="3"/>
      <c r="U577" s="3"/>
      <c r="W577" s="3"/>
    </row>
    <row r="578" spans="18:23" s="1" customFormat="1" x14ac:dyDescent="0.25">
      <c r="R578" s="3"/>
      <c r="S578" s="3"/>
      <c r="T578" s="3"/>
      <c r="U578" s="3"/>
      <c r="W578" s="3"/>
    </row>
    <row r="579" spans="18:23" s="1" customFormat="1" x14ac:dyDescent="0.25">
      <c r="R579" s="3"/>
      <c r="S579" s="3"/>
      <c r="T579" s="3"/>
      <c r="U579" s="3"/>
      <c r="W579" s="3"/>
    </row>
    <row r="580" spans="18:23" s="1" customFormat="1" x14ac:dyDescent="0.25">
      <c r="R580" s="3"/>
      <c r="S580" s="3"/>
      <c r="T580" s="3"/>
      <c r="U580" s="3"/>
      <c r="W580" s="3"/>
    </row>
    <row r="581" spans="18:23" s="1" customFormat="1" x14ac:dyDescent="0.25">
      <c r="R581" s="3"/>
      <c r="S581" s="3"/>
      <c r="T581" s="3"/>
      <c r="U581" s="3"/>
      <c r="W581" s="3"/>
    </row>
    <row r="582" spans="18:23" s="1" customFormat="1" x14ac:dyDescent="0.25">
      <c r="R582" s="3"/>
      <c r="S582" s="3"/>
      <c r="T582" s="3"/>
      <c r="U582" s="3"/>
      <c r="W582" s="3"/>
    </row>
    <row r="583" spans="18:23" s="1" customFormat="1" x14ac:dyDescent="0.25">
      <c r="R583" s="3"/>
      <c r="S583" s="3"/>
      <c r="T583" s="3"/>
      <c r="U583" s="3"/>
      <c r="W583" s="3"/>
    </row>
    <row r="584" spans="18:23" s="1" customFormat="1" x14ac:dyDescent="0.25">
      <c r="R584" s="3"/>
      <c r="S584" s="3"/>
      <c r="T584" s="3"/>
      <c r="U584" s="3"/>
      <c r="W584" s="3"/>
    </row>
    <row r="585" spans="18:23" s="1" customFormat="1" x14ac:dyDescent="0.25">
      <c r="R585" s="3"/>
      <c r="S585" s="3"/>
      <c r="T585" s="3"/>
      <c r="U585" s="3"/>
      <c r="W585" s="3"/>
    </row>
    <row r="586" spans="18:23" s="1" customFormat="1" x14ac:dyDescent="0.25">
      <c r="R586" s="3"/>
      <c r="S586" s="3"/>
      <c r="T586" s="3"/>
      <c r="U586" s="3"/>
      <c r="W586" s="3"/>
    </row>
    <row r="587" spans="18:23" s="1" customFormat="1" x14ac:dyDescent="0.25">
      <c r="R587" s="3"/>
      <c r="S587" s="3"/>
      <c r="T587" s="3"/>
      <c r="U587" s="3"/>
      <c r="W587" s="3"/>
    </row>
    <row r="588" spans="18:23" s="1" customFormat="1" x14ac:dyDescent="0.25">
      <c r="R588" s="3"/>
      <c r="S588" s="3"/>
      <c r="T588" s="3"/>
      <c r="U588" s="3"/>
      <c r="W588" s="3"/>
    </row>
    <row r="589" spans="18:23" s="1" customFormat="1" x14ac:dyDescent="0.25">
      <c r="R589" s="3"/>
      <c r="S589" s="3"/>
      <c r="T589" s="3"/>
      <c r="U589" s="3"/>
      <c r="W589" s="3"/>
    </row>
    <row r="590" spans="18:23" s="1" customFormat="1" x14ac:dyDescent="0.25">
      <c r="R590" s="3"/>
      <c r="S590" s="3"/>
      <c r="T590" s="3"/>
      <c r="U590" s="3"/>
      <c r="W590" s="3"/>
    </row>
    <row r="591" spans="18:23" s="1" customFormat="1" x14ac:dyDescent="0.25">
      <c r="R591" s="3"/>
      <c r="S591" s="3"/>
      <c r="T591" s="3"/>
      <c r="U591" s="3"/>
      <c r="W591" s="3"/>
    </row>
    <row r="592" spans="18:23" s="1" customFormat="1" x14ac:dyDescent="0.25">
      <c r="R592" s="3"/>
      <c r="S592" s="3"/>
      <c r="T592" s="3"/>
      <c r="U592" s="3"/>
      <c r="W592" s="3"/>
    </row>
    <row r="593" spans="18:23" s="1" customFormat="1" x14ac:dyDescent="0.25">
      <c r="R593" s="3"/>
      <c r="S593" s="3"/>
      <c r="T593" s="3"/>
      <c r="U593" s="3"/>
      <c r="W593" s="3"/>
    </row>
    <row r="594" spans="18:23" s="1" customFormat="1" x14ac:dyDescent="0.25">
      <c r="R594" s="3"/>
      <c r="S594" s="3"/>
      <c r="T594" s="3"/>
      <c r="U594" s="3"/>
      <c r="W594" s="3"/>
    </row>
    <row r="595" spans="18:23" s="1" customFormat="1" x14ac:dyDescent="0.25">
      <c r="R595" s="3"/>
      <c r="S595" s="3"/>
      <c r="T595" s="3"/>
      <c r="U595" s="3"/>
      <c r="W595" s="3"/>
    </row>
    <row r="596" spans="18:23" s="1" customFormat="1" x14ac:dyDescent="0.25">
      <c r="R596" s="3"/>
      <c r="S596" s="3"/>
      <c r="T596" s="3"/>
      <c r="U596" s="3"/>
      <c r="W596" s="3"/>
    </row>
    <row r="597" spans="18:23" s="1" customFormat="1" x14ac:dyDescent="0.25">
      <c r="R597" s="3"/>
      <c r="S597" s="3"/>
      <c r="T597" s="3"/>
      <c r="U597" s="3"/>
      <c r="W597" s="3"/>
    </row>
    <row r="598" spans="18:23" s="1" customFormat="1" x14ac:dyDescent="0.25">
      <c r="R598" s="3"/>
      <c r="S598" s="3"/>
      <c r="T598" s="3"/>
      <c r="U598" s="3"/>
      <c r="W598" s="3"/>
    </row>
    <row r="599" spans="18:23" s="1" customFormat="1" x14ac:dyDescent="0.25">
      <c r="R599" s="3"/>
      <c r="S599" s="3"/>
      <c r="T599" s="3"/>
      <c r="U599" s="3"/>
      <c r="W599" s="3"/>
    </row>
    <row r="600" spans="18:23" s="1" customFormat="1" x14ac:dyDescent="0.25">
      <c r="R600" s="3"/>
      <c r="S600" s="3"/>
      <c r="T600" s="3"/>
      <c r="U600" s="3"/>
      <c r="W600" s="3"/>
    </row>
    <row r="601" spans="18:23" s="1" customFormat="1" x14ac:dyDescent="0.25">
      <c r="R601" s="3"/>
      <c r="S601" s="3"/>
      <c r="T601" s="3"/>
      <c r="U601" s="3"/>
      <c r="W601" s="3"/>
    </row>
    <row r="602" spans="18:23" s="1" customFormat="1" x14ac:dyDescent="0.25">
      <c r="R602" s="3"/>
      <c r="S602" s="3"/>
      <c r="T602" s="3"/>
      <c r="U602" s="3"/>
      <c r="W602" s="3"/>
    </row>
    <row r="603" spans="18:23" s="1" customFormat="1" x14ac:dyDescent="0.25">
      <c r="R603" s="3"/>
      <c r="S603" s="3"/>
      <c r="T603" s="3"/>
      <c r="U603" s="3"/>
      <c r="W603" s="3"/>
    </row>
    <row r="604" spans="18:23" s="1" customFormat="1" x14ac:dyDescent="0.25">
      <c r="R604" s="3"/>
      <c r="S604" s="3"/>
      <c r="T604" s="3"/>
      <c r="U604" s="3"/>
      <c r="W604" s="3"/>
    </row>
    <row r="605" spans="18:23" s="1" customFormat="1" x14ac:dyDescent="0.25">
      <c r="R605" s="3"/>
      <c r="S605" s="3"/>
      <c r="T605" s="3"/>
      <c r="U605" s="3"/>
      <c r="W605" s="3"/>
    </row>
    <row r="606" spans="18:23" s="1" customFormat="1" x14ac:dyDescent="0.25">
      <c r="R606" s="3"/>
      <c r="S606" s="3"/>
      <c r="T606" s="3"/>
      <c r="U606" s="3"/>
      <c r="W606" s="3"/>
    </row>
    <row r="607" spans="18:23" s="1" customFormat="1" x14ac:dyDescent="0.25">
      <c r="R607" s="3"/>
      <c r="S607" s="3"/>
      <c r="T607" s="3"/>
      <c r="U607" s="3"/>
      <c r="W607" s="3"/>
    </row>
    <row r="608" spans="18:23" s="1" customFormat="1" x14ac:dyDescent="0.25">
      <c r="R608" s="3"/>
      <c r="S608" s="3"/>
      <c r="T608" s="3"/>
      <c r="U608" s="3"/>
      <c r="W608" s="3"/>
    </row>
    <row r="609" spans="18:23" s="1" customFormat="1" x14ac:dyDescent="0.25">
      <c r="R609" s="3"/>
      <c r="S609" s="3"/>
      <c r="T609" s="3"/>
      <c r="U609" s="3"/>
      <c r="W609" s="3"/>
    </row>
    <row r="610" spans="18:23" s="1" customFormat="1" x14ac:dyDescent="0.25">
      <c r="R610" s="3"/>
      <c r="S610" s="3"/>
      <c r="T610" s="3"/>
      <c r="U610" s="3"/>
      <c r="W610" s="3"/>
    </row>
    <row r="611" spans="18:23" s="1" customFormat="1" x14ac:dyDescent="0.25">
      <c r="R611" s="3"/>
      <c r="S611" s="3"/>
      <c r="T611" s="3"/>
      <c r="U611" s="3"/>
      <c r="W611" s="3"/>
    </row>
    <row r="612" spans="18:23" s="1" customFormat="1" x14ac:dyDescent="0.25">
      <c r="R612" s="3"/>
      <c r="S612" s="3"/>
      <c r="T612" s="3"/>
      <c r="U612" s="3"/>
      <c r="W612" s="3"/>
    </row>
    <row r="613" spans="18:23" s="1" customFormat="1" x14ac:dyDescent="0.25">
      <c r="R613" s="3"/>
      <c r="S613" s="3"/>
      <c r="T613" s="3"/>
      <c r="U613" s="3"/>
      <c r="W613" s="3"/>
    </row>
    <row r="614" spans="18:23" s="1" customFormat="1" x14ac:dyDescent="0.25">
      <c r="R614" s="3"/>
      <c r="S614" s="3"/>
      <c r="T614" s="3"/>
      <c r="U614" s="3"/>
      <c r="W614" s="3"/>
    </row>
    <row r="615" spans="18:23" s="1" customFormat="1" x14ac:dyDescent="0.25">
      <c r="R615" s="3"/>
      <c r="S615" s="3"/>
      <c r="T615" s="3"/>
      <c r="U615" s="3"/>
      <c r="W615" s="3"/>
    </row>
    <row r="616" spans="18:23" s="1" customFormat="1" x14ac:dyDescent="0.25">
      <c r="R616" s="3"/>
      <c r="S616" s="3"/>
      <c r="T616" s="3"/>
      <c r="U616" s="3"/>
      <c r="W616" s="3"/>
    </row>
    <row r="617" spans="18:23" s="1" customFormat="1" x14ac:dyDescent="0.25">
      <c r="R617" s="3"/>
      <c r="S617" s="3"/>
      <c r="T617" s="3"/>
      <c r="U617" s="3"/>
      <c r="W617" s="3"/>
    </row>
    <row r="618" spans="18:23" s="1" customFormat="1" x14ac:dyDescent="0.25">
      <c r="R618" s="3"/>
      <c r="S618" s="3"/>
      <c r="T618" s="3"/>
      <c r="U618" s="3"/>
      <c r="W618" s="3"/>
    </row>
    <row r="619" spans="18:23" s="1" customFormat="1" x14ac:dyDescent="0.25">
      <c r="R619" s="3"/>
      <c r="S619" s="3"/>
      <c r="T619" s="3"/>
      <c r="U619" s="3"/>
      <c r="W619" s="3"/>
    </row>
    <row r="620" spans="18:23" s="1" customFormat="1" x14ac:dyDescent="0.25">
      <c r="R620" s="3"/>
      <c r="S620" s="3"/>
      <c r="T620" s="3"/>
      <c r="U620" s="3"/>
      <c r="W620" s="3"/>
    </row>
    <row r="621" spans="18:23" s="1" customFormat="1" x14ac:dyDescent="0.25">
      <c r="R621" s="3"/>
      <c r="S621" s="3"/>
      <c r="T621" s="3"/>
      <c r="U621" s="3"/>
      <c r="W621" s="3"/>
    </row>
    <row r="622" spans="18:23" s="1" customFormat="1" x14ac:dyDescent="0.25">
      <c r="R622" s="3"/>
      <c r="S622" s="3"/>
      <c r="T622" s="3"/>
      <c r="U622" s="3"/>
      <c r="W622" s="3"/>
    </row>
    <row r="623" spans="18:23" s="1" customFormat="1" x14ac:dyDescent="0.25">
      <c r="R623" s="3"/>
      <c r="S623" s="3"/>
      <c r="T623" s="3"/>
      <c r="U623" s="3"/>
      <c r="W623" s="3"/>
    </row>
    <row r="624" spans="18:23" s="1" customFormat="1" x14ac:dyDescent="0.25">
      <c r="R624" s="3"/>
      <c r="S624" s="3"/>
      <c r="T624" s="3"/>
      <c r="U624" s="3"/>
      <c r="W624" s="3"/>
    </row>
    <row r="625" spans="18:23" s="1" customFormat="1" x14ac:dyDescent="0.25">
      <c r="R625" s="3"/>
      <c r="S625" s="3"/>
      <c r="T625" s="3"/>
      <c r="U625" s="3"/>
      <c r="W625" s="3"/>
    </row>
    <row r="626" spans="18:23" s="1" customFormat="1" x14ac:dyDescent="0.25">
      <c r="R626" s="3"/>
      <c r="S626" s="3"/>
      <c r="T626" s="3"/>
      <c r="U626" s="3"/>
      <c r="W626" s="3"/>
    </row>
    <row r="627" spans="18:23" s="1" customFormat="1" x14ac:dyDescent="0.25">
      <c r="R627" s="3"/>
      <c r="S627" s="3"/>
      <c r="T627" s="3"/>
      <c r="U627" s="3"/>
      <c r="W627" s="3"/>
    </row>
    <row r="628" spans="18:23" s="1" customFormat="1" x14ac:dyDescent="0.25">
      <c r="R628" s="3"/>
      <c r="S628" s="3"/>
      <c r="T628" s="3"/>
      <c r="U628" s="3"/>
      <c r="W628" s="3"/>
    </row>
    <row r="629" spans="18:23" s="1" customFormat="1" x14ac:dyDescent="0.25">
      <c r="R629" s="3"/>
      <c r="S629" s="3"/>
      <c r="T629" s="3"/>
      <c r="U629" s="3"/>
      <c r="W629" s="3"/>
    </row>
    <row r="630" spans="18:23" s="1" customFormat="1" x14ac:dyDescent="0.25">
      <c r="R630" s="3"/>
      <c r="S630" s="3"/>
      <c r="T630" s="3"/>
      <c r="U630" s="3"/>
      <c r="W630" s="3"/>
    </row>
    <row r="631" spans="18:23" s="1" customFormat="1" x14ac:dyDescent="0.25">
      <c r="R631" s="3"/>
      <c r="S631" s="3"/>
      <c r="T631" s="3"/>
      <c r="U631" s="3"/>
      <c r="W631" s="3"/>
    </row>
    <row r="632" spans="18:23" s="1" customFormat="1" x14ac:dyDescent="0.25">
      <c r="R632" s="3"/>
      <c r="S632" s="3"/>
      <c r="T632" s="3"/>
      <c r="U632" s="3"/>
      <c r="W632" s="3"/>
    </row>
    <row r="633" spans="18:23" s="1" customFormat="1" x14ac:dyDescent="0.25">
      <c r="R633" s="3"/>
      <c r="S633" s="3"/>
      <c r="T633" s="3"/>
      <c r="U633" s="3"/>
      <c r="W633" s="3"/>
    </row>
    <row r="634" spans="18:23" s="1" customFormat="1" x14ac:dyDescent="0.25">
      <c r="R634" s="3"/>
      <c r="S634" s="3"/>
      <c r="T634" s="3"/>
      <c r="U634" s="3"/>
      <c r="W634" s="3"/>
    </row>
    <row r="635" spans="18:23" s="1" customFormat="1" x14ac:dyDescent="0.25">
      <c r="R635" s="3"/>
      <c r="S635" s="3"/>
      <c r="T635" s="3"/>
      <c r="U635" s="3"/>
      <c r="W635" s="3"/>
    </row>
    <row r="636" spans="18:23" s="1" customFormat="1" x14ac:dyDescent="0.25">
      <c r="R636" s="3"/>
      <c r="S636" s="3"/>
      <c r="T636" s="3"/>
      <c r="U636" s="3"/>
      <c r="W636" s="3"/>
    </row>
    <row r="637" spans="18:23" s="1" customFormat="1" x14ac:dyDescent="0.25">
      <c r="R637" s="3"/>
      <c r="S637" s="3"/>
      <c r="T637" s="3"/>
      <c r="U637" s="3"/>
      <c r="W637" s="3"/>
    </row>
    <row r="638" spans="18:23" s="1" customFormat="1" x14ac:dyDescent="0.25">
      <c r="R638" s="3"/>
      <c r="S638" s="3"/>
      <c r="T638" s="3"/>
      <c r="U638" s="3"/>
      <c r="W638" s="3"/>
    </row>
    <row r="639" spans="18:23" s="1" customFormat="1" x14ac:dyDescent="0.25">
      <c r="R639" s="3"/>
      <c r="S639" s="3"/>
      <c r="T639" s="3"/>
      <c r="U639" s="3"/>
      <c r="W639" s="3"/>
    </row>
    <row r="640" spans="18:23" s="1" customFormat="1" x14ac:dyDescent="0.25">
      <c r="R640" s="3"/>
      <c r="S640" s="3"/>
      <c r="T640" s="3"/>
      <c r="U640" s="3"/>
      <c r="W640" s="3"/>
    </row>
    <row r="641" spans="18:23" s="1" customFormat="1" x14ac:dyDescent="0.25">
      <c r="R641" s="3"/>
      <c r="S641" s="3"/>
      <c r="T641" s="3"/>
      <c r="U641" s="3"/>
      <c r="W641" s="3"/>
    </row>
    <row r="642" spans="18:23" s="1" customFormat="1" x14ac:dyDescent="0.25">
      <c r="R642" s="3"/>
      <c r="S642" s="3"/>
      <c r="T642" s="3"/>
      <c r="U642" s="3"/>
      <c r="W642" s="3"/>
    </row>
    <row r="643" spans="18:23" s="1" customFormat="1" x14ac:dyDescent="0.25">
      <c r="R643" s="3"/>
      <c r="S643" s="3"/>
      <c r="T643" s="3"/>
      <c r="U643" s="3"/>
      <c r="W643" s="3"/>
    </row>
    <row r="644" spans="18:23" s="1" customFormat="1" x14ac:dyDescent="0.25">
      <c r="R644" s="3"/>
      <c r="S644" s="3"/>
      <c r="T644" s="3"/>
      <c r="U644" s="3"/>
      <c r="W644" s="3"/>
    </row>
    <row r="645" spans="18:23" s="1" customFormat="1" x14ac:dyDescent="0.25">
      <c r="R645" s="3"/>
      <c r="S645" s="3"/>
      <c r="T645" s="3"/>
      <c r="U645" s="3"/>
      <c r="W645" s="3"/>
    </row>
    <row r="646" spans="18:23" s="1" customFormat="1" x14ac:dyDescent="0.25">
      <c r="R646" s="3"/>
      <c r="S646" s="3"/>
      <c r="T646" s="3"/>
      <c r="U646" s="3"/>
      <c r="W646" s="3"/>
    </row>
    <row r="647" spans="18:23" s="1" customFormat="1" x14ac:dyDescent="0.25">
      <c r="R647" s="3"/>
      <c r="S647" s="3"/>
      <c r="T647" s="3"/>
      <c r="U647" s="3"/>
      <c r="W647" s="3"/>
    </row>
    <row r="648" spans="18:23" s="1" customFormat="1" x14ac:dyDescent="0.25">
      <c r="R648" s="3"/>
      <c r="S648" s="3"/>
      <c r="T648" s="3"/>
      <c r="U648" s="3"/>
      <c r="W648" s="3"/>
    </row>
    <row r="649" spans="18:23" s="1" customFormat="1" x14ac:dyDescent="0.25">
      <c r="R649" s="3"/>
      <c r="S649" s="3"/>
      <c r="T649" s="3"/>
      <c r="U649" s="3"/>
      <c r="W649" s="3"/>
    </row>
    <row r="650" spans="18:23" s="1" customFormat="1" x14ac:dyDescent="0.25">
      <c r="R650" s="3"/>
      <c r="S650" s="3"/>
      <c r="T650" s="3"/>
      <c r="U650" s="3"/>
      <c r="W650" s="3"/>
    </row>
    <row r="651" spans="18:23" s="1" customFormat="1" x14ac:dyDescent="0.25">
      <c r="R651" s="3"/>
      <c r="S651" s="3"/>
      <c r="T651" s="3"/>
      <c r="U651" s="3"/>
      <c r="W651" s="3"/>
    </row>
    <row r="652" spans="18:23" s="1" customFormat="1" x14ac:dyDescent="0.25">
      <c r="R652" s="3"/>
      <c r="S652" s="3"/>
      <c r="T652" s="3"/>
      <c r="U652" s="3"/>
      <c r="W652" s="3"/>
    </row>
    <row r="653" spans="18:23" s="1" customFormat="1" x14ac:dyDescent="0.25">
      <c r="R653" s="3"/>
      <c r="S653" s="3"/>
      <c r="T653" s="3"/>
      <c r="U653" s="3"/>
      <c r="W653" s="3"/>
    </row>
    <row r="654" spans="18:23" s="1" customFormat="1" x14ac:dyDescent="0.25">
      <c r="R654" s="3"/>
      <c r="S654" s="3"/>
      <c r="T654" s="3"/>
      <c r="U654" s="3"/>
      <c r="W654" s="3"/>
    </row>
    <row r="655" spans="18:23" s="1" customFormat="1" x14ac:dyDescent="0.25">
      <c r="R655" s="3"/>
      <c r="S655" s="3"/>
      <c r="T655" s="3"/>
      <c r="U655" s="3"/>
      <c r="W655" s="3"/>
    </row>
    <row r="656" spans="18:23" s="1" customFormat="1" x14ac:dyDescent="0.25">
      <c r="R656" s="3"/>
      <c r="S656" s="3"/>
      <c r="T656" s="3"/>
      <c r="U656" s="3"/>
      <c r="W656" s="3"/>
    </row>
    <row r="657" spans="18:23" s="1" customFormat="1" x14ac:dyDescent="0.25">
      <c r="R657" s="3"/>
      <c r="S657" s="3"/>
      <c r="T657" s="3"/>
      <c r="U657" s="3"/>
      <c r="W657" s="3"/>
    </row>
    <row r="658" spans="18:23" s="1" customFormat="1" x14ac:dyDescent="0.25">
      <c r="R658" s="3"/>
      <c r="S658" s="3"/>
      <c r="T658" s="3"/>
      <c r="U658" s="3"/>
      <c r="W658" s="3"/>
    </row>
    <row r="659" spans="18:23" s="1" customFormat="1" x14ac:dyDescent="0.25">
      <c r="R659" s="3"/>
      <c r="S659" s="3"/>
      <c r="T659" s="3"/>
      <c r="U659" s="3"/>
      <c r="W659" s="3"/>
    </row>
    <row r="660" spans="18:23" s="1" customFormat="1" x14ac:dyDescent="0.25">
      <c r="R660" s="3"/>
      <c r="S660" s="3"/>
      <c r="T660" s="3"/>
      <c r="U660" s="3"/>
      <c r="W660" s="3"/>
    </row>
    <row r="661" spans="18:23" s="1" customFormat="1" x14ac:dyDescent="0.25">
      <c r="R661" s="3"/>
      <c r="S661" s="3"/>
      <c r="T661" s="3"/>
      <c r="U661" s="3"/>
      <c r="W661" s="3"/>
    </row>
    <row r="662" spans="18:23" s="1" customFormat="1" x14ac:dyDescent="0.25">
      <c r="R662" s="3"/>
      <c r="S662" s="3"/>
      <c r="T662" s="3"/>
      <c r="U662" s="3"/>
      <c r="W662" s="3"/>
    </row>
    <row r="663" spans="18:23" s="1" customFormat="1" x14ac:dyDescent="0.25">
      <c r="R663" s="3"/>
      <c r="S663" s="3"/>
      <c r="T663" s="3"/>
      <c r="U663" s="3"/>
      <c r="W663" s="3"/>
    </row>
    <row r="664" spans="18:23" s="1" customFormat="1" x14ac:dyDescent="0.25">
      <c r="R664" s="3"/>
      <c r="S664" s="3"/>
      <c r="T664" s="3"/>
      <c r="U664" s="3"/>
      <c r="W664" s="3"/>
    </row>
    <row r="665" spans="18:23" s="1" customFormat="1" x14ac:dyDescent="0.25">
      <c r="R665" s="3"/>
      <c r="S665" s="3"/>
      <c r="T665" s="3"/>
      <c r="U665" s="3"/>
      <c r="W665" s="3"/>
    </row>
    <row r="666" spans="18:23" s="1" customFormat="1" x14ac:dyDescent="0.25">
      <c r="R666" s="3"/>
      <c r="S666" s="3"/>
      <c r="T666" s="3"/>
      <c r="U666" s="3"/>
      <c r="W666" s="3"/>
    </row>
    <row r="667" spans="18:23" s="1" customFormat="1" x14ac:dyDescent="0.25">
      <c r="R667" s="3"/>
      <c r="S667" s="3"/>
      <c r="T667" s="3"/>
      <c r="U667" s="3"/>
      <c r="W667" s="3"/>
    </row>
    <row r="668" spans="18:23" s="1" customFormat="1" x14ac:dyDescent="0.25">
      <c r="R668" s="3"/>
      <c r="S668" s="3"/>
      <c r="T668" s="3"/>
      <c r="U668" s="3"/>
      <c r="W668" s="3"/>
    </row>
    <row r="669" spans="18:23" s="1" customFormat="1" x14ac:dyDescent="0.25">
      <c r="R669" s="3"/>
      <c r="S669" s="3"/>
      <c r="T669" s="3"/>
      <c r="U669" s="3"/>
      <c r="W669" s="3"/>
    </row>
    <row r="670" spans="18:23" s="1" customFormat="1" x14ac:dyDescent="0.25">
      <c r="R670" s="3"/>
      <c r="S670" s="3"/>
      <c r="T670" s="3"/>
      <c r="U670" s="3"/>
      <c r="W670" s="3"/>
    </row>
    <row r="671" spans="18:23" s="1" customFormat="1" x14ac:dyDescent="0.25">
      <c r="R671" s="3"/>
      <c r="S671" s="3"/>
      <c r="T671" s="3"/>
      <c r="U671" s="3"/>
      <c r="W671" s="3"/>
    </row>
    <row r="672" spans="18:23" s="1" customFormat="1" x14ac:dyDescent="0.25">
      <c r="R672" s="3"/>
      <c r="S672" s="3"/>
      <c r="T672" s="3"/>
      <c r="U672" s="3"/>
      <c r="W672" s="3"/>
    </row>
    <row r="673" spans="18:23" s="1" customFormat="1" x14ac:dyDescent="0.25">
      <c r="R673" s="3"/>
      <c r="S673" s="3"/>
      <c r="T673" s="3"/>
      <c r="U673" s="3"/>
      <c r="W673" s="3"/>
    </row>
    <row r="674" spans="18:23" s="1" customFormat="1" x14ac:dyDescent="0.25">
      <c r="R674" s="3"/>
      <c r="S674" s="3"/>
      <c r="T674" s="3"/>
      <c r="U674" s="3"/>
      <c r="W674" s="3"/>
    </row>
    <row r="675" spans="18:23" s="1" customFormat="1" x14ac:dyDescent="0.25">
      <c r="R675" s="3"/>
      <c r="S675" s="3"/>
      <c r="T675" s="3"/>
      <c r="U675" s="3"/>
      <c r="W675" s="3"/>
    </row>
    <row r="676" spans="18:23" s="1" customFormat="1" x14ac:dyDescent="0.25">
      <c r="R676" s="3"/>
      <c r="S676" s="3"/>
      <c r="T676" s="3"/>
      <c r="U676" s="3"/>
      <c r="W676" s="3"/>
    </row>
    <row r="677" spans="18:23" s="1" customFormat="1" x14ac:dyDescent="0.25">
      <c r="R677" s="3"/>
      <c r="S677" s="3"/>
      <c r="T677" s="3"/>
      <c r="U677" s="3"/>
      <c r="W677" s="3"/>
    </row>
    <row r="678" spans="18:23" s="1" customFormat="1" x14ac:dyDescent="0.25">
      <c r="R678" s="3"/>
      <c r="S678" s="3"/>
      <c r="T678" s="3"/>
      <c r="U678" s="3"/>
    </row>
  </sheetData>
  <conditionalFormatting sqref="I18:L1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:L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L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L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L1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:L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M1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L2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L2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L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L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L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27 H10:H11 H18:H23 H14:H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L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L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:L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L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L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L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78"/>
  <sheetViews>
    <sheetView zoomScale="85" zoomScaleNormal="85" workbookViewId="0">
      <selection activeCell="H28" sqref="H28"/>
    </sheetView>
  </sheetViews>
  <sheetFormatPr defaultRowHeight="15" x14ac:dyDescent="0.25"/>
  <cols>
    <col min="1" max="7" width="9.140625" style="1"/>
    <col min="8" max="8" width="35.28515625" style="1" bestFit="1" customWidth="1"/>
    <col min="9" max="9" width="9.28515625" style="1" bestFit="1" customWidth="1"/>
    <col min="10" max="12" width="7.42578125" style="1" bestFit="1" customWidth="1"/>
    <col min="13" max="17" width="9.140625" style="1"/>
    <col min="18" max="18" width="9.7109375" style="1" bestFit="1" customWidth="1"/>
    <col min="19" max="22" width="9.140625" style="1"/>
    <col min="23" max="23" width="9.7109375" style="1" bestFit="1" customWidth="1"/>
    <col min="24" max="42" width="9.140625" style="1"/>
    <col min="43" max="46" width="9.140625" style="2"/>
    <col min="47" max="16384" width="9.140625" style="1"/>
  </cols>
  <sheetData>
    <row r="1" spans="1:54" x14ac:dyDescent="0.25">
      <c r="B1" s="1" t="s">
        <v>61</v>
      </c>
      <c r="C1" s="1" t="s">
        <v>61</v>
      </c>
      <c r="D1" s="1" t="s">
        <v>61</v>
      </c>
      <c r="E1" s="1" t="s">
        <v>61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  <c r="AE1" s="1" t="s">
        <v>15</v>
      </c>
      <c r="AF1" s="1" t="s">
        <v>16</v>
      </c>
      <c r="AG1" s="1" t="s">
        <v>17</v>
      </c>
      <c r="AH1" s="1" t="s">
        <v>18</v>
      </c>
      <c r="AI1" s="1" t="s">
        <v>19</v>
      </c>
      <c r="AJ1" s="1" t="s">
        <v>20</v>
      </c>
      <c r="AK1" s="1" t="s">
        <v>21</v>
      </c>
      <c r="AL1" s="1" t="s">
        <v>22</v>
      </c>
      <c r="AM1" s="1" t="s">
        <v>23</v>
      </c>
      <c r="AN1" s="1" t="s">
        <v>24</v>
      </c>
      <c r="AO1" s="1" t="s">
        <v>25</v>
      </c>
      <c r="AP1" s="1" t="s">
        <v>26</v>
      </c>
      <c r="AQ1" s="2" t="s">
        <v>27</v>
      </c>
      <c r="AR1" s="2" t="s">
        <v>28</v>
      </c>
      <c r="AS1" s="2" t="s">
        <v>29</v>
      </c>
      <c r="AT1" s="2" t="s">
        <v>30</v>
      </c>
      <c r="AU1" s="1" t="s">
        <v>31</v>
      </c>
      <c r="AV1" s="1" t="s">
        <v>32</v>
      </c>
      <c r="AW1" s="1" t="s">
        <v>33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38</v>
      </c>
    </row>
    <row r="2" spans="1:54" x14ac:dyDescent="0.25">
      <c r="A2" s="1">
        <v>1</v>
      </c>
      <c r="B2" s="1">
        <v>6.6428892601397189</v>
      </c>
      <c r="C2" s="1">
        <v>6.6428892601397189</v>
      </c>
      <c r="D2" s="1">
        <v>6.6438561897747253</v>
      </c>
      <c r="E2" s="1">
        <v>6.6438561897747253</v>
      </c>
      <c r="R2" s="12"/>
      <c r="W2" s="13">
        <v>6.6428892601397189</v>
      </c>
      <c r="X2">
        <v>6.6438561897747253</v>
      </c>
      <c r="Y2">
        <v>6.6438561897747253</v>
      </c>
      <c r="Z2">
        <v>6.6428892601397189</v>
      </c>
      <c r="AA2" s="3">
        <f>B2-W2</f>
        <v>0</v>
      </c>
      <c r="AB2" s="3">
        <f t="shared" ref="AB2:AD17" si="0">C2-X2</f>
        <v>-9.6692963500633056E-4</v>
      </c>
      <c r="AC2" s="3">
        <f t="shared" si="0"/>
        <v>0</v>
      </c>
      <c r="AD2" s="3">
        <f t="shared" si="0"/>
        <v>9.6692963500633056E-4</v>
      </c>
      <c r="AE2" s="3">
        <f>ABS(AA2)</f>
        <v>0</v>
      </c>
      <c r="AF2" s="3">
        <f t="shared" ref="AF2:AH17" si="1">ABS(AB2)</f>
        <v>9.6692963500633056E-4</v>
      </c>
      <c r="AG2" s="3">
        <f t="shared" si="1"/>
        <v>0</v>
      </c>
      <c r="AH2" s="3">
        <f t="shared" si="1"/>
        <v>9.6692963500633056E-4</v>
      </c>
      <c r="AM2" s="1" t="str">
        <f>IF(AA2&lt;0,AA2,"")</f>
        <v/>
      </c>
      <c r="AN2" s="1">
        <f t="shared" ref="AN2:AP17" si="2">IF(AB2&lt;0,AB2,"")</f>
        <v>-9.6692963500633056E-4</v>
      </c>
      <c r="AO2" s="1" t="str">
        <f t="shared" si="2"/>
        <v/>
      </c>
      <c r="AP2" s="1" t="str">
        <f t="shared" si="2"/>
        <v/>
      </c>
      <c r="AQ2" s="2">
        <f>B2/MAX(B$2:B2)-1</f>
        <v>0</v>
      </c>
      <c r="AR2" s="2">
        <f>C2/MAX(C$2:C2)-1</f>
        <v>0</v>
      </c>
      <c r="AS2" s="2">
        <f>D2/MAX(D$2:D2)-1</f>
        <v>0</v>
      </c>
      <c r="AT2" s="2">
        <f>E2/MAX(E$2:E2)-1</f>
        <v>0</v>
      </c>
    </row>
    <row r="3" spans="1:54" x14ac:dyDescent="0.25">
      <c r="A3" s="1">
        <v>2</v>
      </c>
      <c r="B3" s="1">
        <v>6.6419223305047117</v>
      </c>
      <c r="C3" s="1">
        <v>6.6419223305047117</v>
      </c>
      <c r="D3" s="1">
        <v>6.6438561897747253</v>
      </c>
      <c r="E3" s="1">
        <v>6.6438561897747253</v>
      </c>
      <c r="R3" s="12"/>
      <c r="S3" s="2">
        <f>B3-B2</f>
        <v>-9.6692963500721874E-4</v>
      </c>
      <c r="T3" s="2">
        <f t="shared" ref="T3:V18" si="3">C3-C2</f>
        <v>-9.6692963500721874E-4</v>
      </c>
      <c r="U3" s="2">
        <f t="shared" si="3"/>
        <v>0</v>
      </c>
      <c r="V3" s="2">
        <f t="shared" si="3"/>
        <v>0</v>
      </c>
      <c r="W3" s="12">
        <f>$W$2+$A3*(B$301-$W$2)/300</f>
        <v>6.6487392681399431</v>
      </c>
      <c r="X3" s="3">
        <f t="shared" ref="X3:Z18" si="4">$W$2+$A3*(C$301-$W$2)/300</f>
        <v>6.646846308399093</v>
      </c>
      <c r="Y3" s="3">
        <f t="shared" si="4"/>
        <v>6.64586319014143</v>
      </c>
      <c r="Z3" s="3">
        <f t="shared" si="4"/>
        <v>6.6441789559448798</v>
      </c>
      <c r="AA3" s="3">
        <f t="shared" ref="AA3:AD66" si="5">B3-W3</f>
        <v>-6.8169376352313904E-3</v>
      </c>
      <c r="AB3" s="3">
        <f t="shared" si="0"/>
        <v>-4.9239778943812595E-3</v>
      </c>
      <c r="AC3" s="3">
        <f t="shared" si="0"/>
        <v>-2.0070003667047587E-3</v>
      </c>
      <c r="AD3" s="3">
        <f t="shared" si="0"/>
        <v>-3.2276617015458697E-4</v>
      </c>
      <c r="AE3" s="3">
        <f t="shared" ref="AE3:AH66" si="6">ABS(AA3)</f>
        <v>6.8169376352313904E-3</v>
      </c>
      <c r="AF3" s="3">
        <f t="shared" si="1"/>
        <v>4.9239778943812595E-3</v>
      </c>
      <c r="AG3" s="3">
        <f t="shared" si="1"/>
        <v>2.0070003667047587E-3</v>
      </c>
      <c r="AH3" s="3">
        <f t="shared" si="1"/>
        <v>3.2276617015458697E-4</v>
      </c>
      <c r="AI3" s="3">
        <f>IF(SIGN(AA2)&lt;&gt;SIGN(AA3),1,"")</f>
        <v>1</v>
      </c>
      <c r="AJ3" s="3" t="str">
        <f t="shared" ref="AJ3:AL18" si="7">IF(SIGN(AB2)&lt;&gt;SIGN(AB3),1,"")</f>
        <v/>
      </c>
      <c r="AK3" s="3">
        <f t="shared" si="7"/>
        <v>1</v>
      </c>
      <c r="AL3" s="3">
        <f t="shared" si="7"/>
        <v>1</v>
      </c>
      <c r="AM3" s="1">
        <f t="shared" ref="AM3:AP66" si="8">IF(AA3&lt;0,AA3,"")</f>
        <v>-6.8169376352313904E-3</v>
      </c>
      <c r="AN3" s="1">
        <f t="shared" si="2"/>
        <v>-4.9239778943812595E-3</v>
      </c>
      <c r="AO3" s="1">
        <f t="shared" si="2"/>
        <v>-2.0070003667047587E-3</v>
      </c>
      <c r="AP3" s="1">
        <f t="shared" si="2"/>
        <v>-3.2276617015458697E-4</v>
      </c>
      <c r="AQ3" s="2">
        <f>B3/MAX(B$2:B3)-1</f>
        <v>-1.4555859613818445E-4</v>
      </c>
      <c r="AR3" s="2">
        <f>C3/MAX(C$2:C3)-1</f>
        <v>-1.4555859613818445E-4</v>
      </c>
      <c r="AS3" s="2">
        <f>D3/MAX(D$2:D3)-1</f>
        <v>0</v>
      </c>
      <c r="AT3" s="2">
        <f>E3/MAX(E$2:E3)-1</f>
        <v>0</v>
      </c>
      <c r="AU3" s="1">
        <f>IF(AQ3&lt;0,AU2+1,0)</f>
        <v>1</v>
      </c>
      <c r="AV3" s="1">
        <f t="shared" ref="AV3:AX18" si="9">IF(AR3&lt;0,AV2+1,0)</f>
        <v>1</v>
      </c>
      <c r="AW3" s="1">
        <f t="shared" si="9"/>
        <v>0</v>
      </c>
      <c r="AX3" s="1">
        <f t="shared" si="9"/>
        <v>0</v>
      </c>
      <c r="AY3" s="1" t="str">
        <f>IF(AND(AU4=0,AU3&lt;&gt;0),AU3,"")</f>
        <v/>
      </c>
      <c r="AZ3" s="1" t="str">
        <f t="shared" ref="AZ3:BB18" si="10">IF(AND(AV4=0,AV3&lt;&gt;0),AV3,"")</f>
        <v/>
      </c>
      <c r="BA3" s="1" t="str">
        <f t="shared" si="10"/>
        <v/>
      </c>
      <c r="BB3" s="1" t="str">
        <f t="shared" si="10"/>
        <v/>
      </c>
    </row>
    <row r="4" spans="1:54" x14ac:dyDescent="0.25">
      <c r="A4" s="1">
        <v>3</v>
      </c>
      <c r="B4" s="1">
        <v>6.6409554008697054</v>
      </c>
      <c r="C4" s="1">
        <v>6.6419223305047117</v>
      </c>
      <c r="D4" s="1">
        <v>6.6438561897747253</v>
      </c>
      <c r="E4" s="1">
        <v>6.6438561897747253</v>
      </c>
      <c r="H4" s="4" t="s">
        <v>39</v>
      </c>
      <c r="I4" s="1">
        <v>1</v>
      </c>
      <c r="J4" s="1">
        <v>2</v>
      </c>
      <c r="K4" s="1">
        <v>3</v>
      </c>
      <c r="L4" s="1">
        <v>4</v>
      </c>
      <c r="R4" s="12"/>
      <c r="S4" s="2">
        <f t="shared" ref="S4:V67" si="11">B4-B3</f>
        <v>-9.6692963500633056E-4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12">
        <f>$W$2+$A4*(B$301-$W$2)/300</f>
        <v>6.6516642721400556</v>
      </c>
      <c r="X4" s="3">
        <f t="shared" si="4"/>
        <v>6.6488248325287795</v>
      </c>
      <c r="Y4" s="3">
        <f t="shared" si="4"/>
        <v>6.6473501551422851</v>
      </c>
      <c r="Z4" s="3">
        <f t="shared" si="4"/>
        <v>6.6448238038474594</v>
      </c>
      <c r="AA4" s="3">
        <f t="shared" si="5"/>
        <v>-1.0708871270350251E-2</v>
      </c>
      <c r="AB4" s="3">
        <f t="shared" si="0"/>
        <v>-6.9025020240678359E-3</v>
      </c>
      <c r="AC4" s="3">
        <f t="shared" si="0"/>
        <v>-3.4939653675598592E-3</v>
      </c>
      <c r="AD4" s="3">
        <f t="shared" si="0"/>
        <v>-9.6761407273415756E-4</v>
      </c>
      <c r="AE4" s="3">
        <f t="shared" si="6"/>
        <v>1.0708871270350251E-2</v>
      </c>
      <c r="AF4" s="3">
        <f t="shared" si="1"/>
        <v>6.9025020240678359E-3</v>
      </c>
      <c r="AG4" s="3">
        <f t="shared" si="1"/>
        <v>3.4939653675598592E-3</v>
      </c>
      <c r="AH4" s="3">
        <f t="shared" si="1"/>
        <v>9.6761407273415756E-4</v>
      </c>
      <c r="AI4" s="3" t="str">
        <f t="shared" ref="AI4:AL67" si="12">IF(SIGN(AA3)&lt;&gt;SIGN(AA4),1,"")</f>
        <v/>
      </c>
      <c r="AJ4" s="3" t="str">
        <f t="shared" si="7"/>
        <v/>
      </c>
      <c r="AK4" s="3" t="str">
        <f t="shared" si="7"/>
        <v/>
      </c>
      <c r="AL4" s="3" t="str">
        <f t="shared" si="7"/>
        <v/>
      </c>
      <c r="AM4" s="1">
        <f t="shared" si="8"/>
        <v>-1.0708871270350251E-2</v>
      </c>
      <c r="AN4" s="1">
        <f t="shared" si="2"/>
        <v>-6.9025020240678359E-3</v>
      </c>
      <c r="AO4" s="1">
        <f t="shared" si="2"/>
        <v>-3.4939653675598592E-3</v>
      </c>
      <c r="AP4" s="1">
        <f t="shared" si="2"/>
        <v>-9.6761407273415756E-4</v>
      </c>
      <c r="AQ4" s="2">
        <f>B4/MAX(B$2:B4)-1</f>
        <v>-2.9111719227614685E-4</v>
      </c>
      <c r="AR4" s="2">
        <f>C4/MAX(C$2:C4)-1</f>
        <v>-1.4555859613818445E-4</v>
      </c>
      <c r="AS4" s="2">
        <f>D4/MAX(D$2:D4)-1</f>
        <v>0</v>
      </c>
      <c r="AT4" s="2">
        <f>E4/MAX(E$2:E4)-1</f>
        <v>0</v>
      </c>
      <c r="AU4" s="1">
        <f t="shared" ref="AU4:AX67" si="13">IF(AQ4&lt;0,AU3+1,0)</f>
        <v>2</v>
      </c>
      <c r="AV4" s="1">
        <f t="shared" si="9"/>
        <v>2</v>
      </c>
      <c r="AW4" s="1">
        <f t="shared" si="9"/>
        <v>0</v>
      </c>
      <c r="AX4" s="1">
        <f t="shared" si="9"/>
        <v>0</v>
      </c>
      <c r="AY4" s="1">
        <f t="shared" ref="AY4:BB67" si="14">IF(AND(AU5=0,AU4&lt;&gt;0),AU4,"")</f>
        <v>2</v>
      </c>
      <c r="AZ4" s="1" t="str">
        <f t="shared" si="10"/>
        <v/>
      </c>
      <c r="BA4" s="1" t="str">
        <f t="shared" si="10"/>
        <v/>
      </c>
      <c r="BB4" s="1" t="str">
        <f t="shared" si="10"/>
        <v/>
      </c>
    </row>
    <row r="5" spans="1:54" x14ac:dyDescent="0.25">
      <c r="A5" s="1">
        <v>4</v>
      </c>
      <c r="B5" s="1">
        <v>6.6457947306782224</v>
      </c>
      <c r="C5" s="1">
        <v>6.6419223305047117</v>
      </c>
      <c r="D5" s="1">
        <v>6.6438561897747253</v>
      </c>
      <c r="E5" s="1">
        <v>6.6438561897747253</v>
      </c>
      <c r="H5" s="5" t="s">
        <v>40</v>
      </c>
      <c r="I5" s="6">
        <f>RSQ(B2:B301,$A$2:$A$301)</f>
        <v>0.97887593641715076</v>
      </c>
      <c r="J5" s="6">
        <f>RSQ(C2:C301,$A$2:$A$301)</f>
        <v>0.94207162428040703</v>
      </c>
      <c r="K5" s="6">
        <f>RSQ(D2:D301,$A$2:$A$301)</f>
        <v>0.89632139596689731</v>
      </c>
      <c r="L5" s="6">
        <f>RSQ(E2:E301,$A$2:$A$301)</f>
        <v>0.77279902924416544</v>
      </c>
      <c r="R5" s="12"/>
      <c r="S5" s="2">
        <f t="shared" si="11"/>
        <v>4.8393298085169789E-3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12">
        <f>$W$2+$A5*(B$301-$W$2)/300</f>
        <v>6.6545892761401673</v>
      </c>
      <c r="X5" s="3">
        <f t="shared" si="4"/>
        <v>6.6508033566584661</v>
      </c>
      <c r="Y5" s="3">
        <f t="shared" si="4"/>
        <v>6.6488371201431402</v>
      </c>
      <c r="Z5" s="3">
        <f t="shared" si="4"/>
        <v>6.6454686517500399</v>
      </c>
      <c r="AA5" s="3">
        <f t="shared" si="5"/>
        <v>-8.7945454619449137E-3</v>
      </c>
      <c r="AB5" s="3">
        <f t="shared" si="0"/>
        <v>-8.8810261537544122E-3</v>
      </c>
      <c r="AC5" s="3">
        <f t="shared" si="0"/>
        <v>-4.9809303684149597E-3</v>
      </c>
      <c r="AD5" s="3">
        <f t="shared" si="0"/>
        <v>-1.6124619753146163E-3</v>
      </c>
      <c r="AE5" s="3">
        <f t="shared" si="6"/>
        <v>8.7945454619449137E-3</v>
      </c>
      <c r="AF5" s="3">
        <f t="shared" si="1"/>
        <v>8.8810261537544122E-3</v>
      </c>
      <c r="AG5" s="3">
        <f t="shared" si="1"/>
        <v>4.9809303684149597E-3</v>
      </c>
      <c r="AH5" s="3">
        <f t="shared" si="1"/>
        <v>1.6124619753146163E-3</v>
      </c>
      <c r="AI5" s="3" t="str">
        <f t="shared" si="12"/>
        <v/>
      </c>
      <c r="AJ5" s="3" t="str">
        <f t="shared" si="7"/>
        <v/>
      </c>
      <c r="AK5" s="3" t="str">
        <f t="shared" si="7"/>
        <v/>
      </c>
      <c r="AL5" s="3" t="str">
        <f t="shared" si="7"/>
        <v/>
      </c>
      <c r="AM5" s="1">
        <f t="shared" si="8"/>
        <v>-8.7945454619449137E-3</v>
      </c>
      <c r="AN5" s="1">
        <f t="shared" si="2"/>
        <v>-8.8810261537544122E-3</v>
      </c>
      <c r="AO5" s="1">
        <f t="shared" si="2"/>
        <v>-4.9809303684149597E-3</v>
      </c>
      <c r="AP5" s="1">
        <f t="shared" si="2"/>
        <v>-1.6124619753146163E-3</v>
      </c>
      <c r="AQ5" s="2">
        <f>B5/MAX(B$2:B5)-1</f>
        <v>0</v>
      </c>
      <c r="AR5" s="2">
        <f>C5/MAX(C$2:C5)-1</f>
        <v>-1.4555859613818445E-4</v>
      </c>
      <c r="AS5" s="2">
        <f>D5/MAX(D$2:D5)-1</f>
        <v>0</v>
      </c>
      <c r="AT5" s="2">
        <f>E5/MAX(E$2:E5)-1</f>
        <v>0</v>
      </c>
      <c r="AU5" s="1">
        <f t="shared" si="13"/>
        <v>0</v>
      </c>
      <c r="AV5" s="1">
        <f t="shared" si="9"/>
        <v>3</v>
      </c>
      <c r="AW5" s="1">
        <f t="shared" si="9"/>
        <v>0</v>
      </c>
      <c r="AX5" s="1">
        <f t="shared" si="9"/>
        <v>0</v>
      </c>
      <c r="AY5" s="1" t="str">
        <f t="shared" si="14"/>
        <v/>
      </c>
      <c r="AZ5" s="1">
        <f t="shared" si="10"/>
        <v>3</v>
      </c>
      <c r="BA5" s="1" t="str">
        <f t="shared" si="10"/>
        <v/>
      </c>
      <c r="BB5" s="1" t="str">
        <f t="shared" si="10"/>
        <v/>
      </c>
    </row>
    <row r="6" spans="1:54" x14ac:dyDescent="0.25">
      <c r="A6" s="1">
        <v>5</v>
      </c>
      <c r="B6" s="1">
        <v>6.6528897423609914</v>
      </c>
      <c r="C6" s="1">
        <v>6.649017342187479</v>
      </c>
      <c r="D6" s="1">
        <v>6.6509512014574934</v>
      </c>
      <c r="E6" s="1">
        <v>6.6509512014574934</v>
      </c>
      <c r="H6" s="5" t="s">
        <v>41</v>
      </c>
      <c r="I6" s="6">
        <f>POWER(RSQ(B2:B301,$A$2:$A$301),4)</f>
        <v>0.91814359672896995</v>
      </c>
      <c r="J6" s="6">
        <f>POWER(RSQ(C2:C301,$A$2:$A$301),4)</f>
        <v>0.78765437786303827</v>
      </c>
      <c r="K6" s="6">
        <f>POWER(RSQ(D2:D301,$A$2:$A$301),4)</f>
        <v>0.64543877775726288</v>
      </c>
      <c r="L6" s="6">
        <f>POWER(RSQ(E2:E301,$A$2:$A$301),4)</f>
        <v>0.35666974515544625</v>
      </c>
      <c r="R6" s="12"/>
      <c r="S6" s="2">
        <f t="shared" si="11"/>
        <v>7.0950116827690479E-3</v>
      </c>
      <c r="T6" s="2">
        <f t="shared" si="3"/>
        <v>7.0950116827672716E-3</v>
      </c>
      <c r="U6" s="2">
        <f t="shared" si="3"/>
        <v>7.0950116827681597E-3</v>
      </c>
      <c r="V6" s="2">
        <f t="shared" si="3"/>
        <v>7.0950116827681597E-3</v>
      </c>
      <c r="W6" s="12">
        <f>$W$2+$A6*(B$301-$W$2)/300</f>
        <v>6.6575142801402798</v>
      </c>
      <c r="X6" s="3">
        <f t="shared" si="4"/>
        <v>6.6527818807881536</v>
      </c>
      <c r="Y6" s="3">
        <f t="shared" si="4"/>
        <v>6.6503240851439953</v>
      </c>
      <c r="Z6" s="3">
        <f t="shared" si="4"/>
        <v>6.6461134996526203</v>
      </c>
      <c r="AA6" s="3">
        <f t="shared" si="5"/>
        <v>-4.6245377792883957E-3</v>
      </c>
      <c r="AB6" s="3">
        <f t="shared" si="0"/>
        <v>-3.7645386006746051E-3</v>
      </c>
      <c r="AC6" s="3">
        <f t="shared" si="0"/>
        <v>6.2711631349809949E-4</v>
      </c>
      <c r="AD6" s="3">
        <f t="shared" si="0"/>
        <v>4.8377018048730847E-3</v>
      </c>
      <c r="AE6" s="3">
        <f t="shared" si="6"/>
        <v>4.6245377792883957E-3</v>
      </c>
      <c r="AF6" s="3">
        <f t="shared" si="1"/>
        <v>3.7645386006746051E-3</v>
      </c>
      <c r="AG6" s="3">
        <f t="shared" si="1"/>
        <v>6.2711631349809949E-4</v>
      </c>
      <c r="AH6" s="3">
        <f t="shared" si="1"/>
        <v>4.8377018048730847E-3</v>
      </c>
      <c r="AI6" s="3" t="str">
        <f t="shared" si="12"/>
        <v/>
      </c>
      <c r="AJ6" s="3" t="str">
        <f t="shared" si="7"/>
        <v/>
      </c>
      <c r="AK6" s="3">
        <f t="shared" si="7"/>
        <v>1</v>
      </c>
      <c r="AL6" s="3">
        <f t="shared" si="7"/>
        <v>1</v>
      </c>
      <c r="AM6" s="1">
        <f t="shared" si="8"/>
        <v>-4.6245377792883957E-3</v>
      </c>
      <c r="AN6" s="1">
        <f t="shared" si="2"/>
        <v>-3.7645386006746051E-3</v>
      </c>
      <c r="AO6" s="1" t="str">
        <f t="shared" si="2"/>
        <v/>
      </c>
      <c r="AP6" s="1" t="str">
        <f t="shared" si="2"/>
        <v/>
      </c>
      <c r="AQ6" s="2">
        <f>B6/MAX(B$2:B6)-1</f>
        <v>0</v>
      </c>
      <c r="AR6" s="2">
        <f>C6/MAX(C$2:C6)-1</f>
        <v>0</v>
      </c>
      <c r="AS6" s="2">
        <f>D6/MAX(D$2:D6)-1</f>
        <v>0</v>
      </c>
      <c r="AT6" s="2">
        <f>E6/MAX(E$2:E6)-1</f>
        <v>0</v>
      </c>
      <c r="AU6" s="1">
        <f t="shared" si="13"/>
        <v>0</v>
      </c>
      <c r="AV6" s="1">
        <f t="shared" si="9"/>
        <v>0</v>
      </c>
      <c r="AW6" s="1">
        <f t="shared" si="9"/>
        <v>0</v>
      </c>
      <c r="AX6" s="1">
        <f t="shared" si="9"/>
        <v>0</v>
      </c>
      <c r="AY6" s="1" t="str">
        <f t="shared" si="14"/>
        <v/>
      </c>
      <c r="AZ6" s="1" t="str">
        <f t="shared" si="10"/>
        <v/>
      </c>
      <c r="BA6" s="1" t="str">
        <f t="shared" si="10"/>
        <v/>
      </c>
      <c r="BB6" s="1" t="str">
        <f t="shared" si="10"/>
        <v/>
      </c>
    </row>
    <row r="7" spans="1:54" x14ac:dyDescent="0.25">
      <c r="A7" s="1">
        <v>6</v>
      </c>
      <c r="B7" s="1">
        <v>6.6466872667924406</v>
      </c>
      <c r="C7" s="1">
        <v>6.6428148666189291</v>
      </c>
      <c r="D7" s="1">
        <v>6.6447487258889435</v>
      </c>
      <c r="E7" s="1">
        <v>6.6447487258889435</v>
      </c>
      <c r="H7" s="5"/>
      <c r="R7" s="12"/>
      <c r="S7" s="2">
        <f t="shared" si="11"/>
        <v>-6.2024755685508026E-3</v>
      </c>
      <c r="T7" s="2">
        <f t="shared" si="3"/>
        <v>-6.2024755685499144E-3</v>
      </c>
      <c r="U7" s="2">
        <f t="shared" si="3"/>
        <v>-6.2024755685499144E-3</v>
      </c>
      <c r="V7" s="2">
        <f t="shared" si="3"/>
        <v>-6.2024755685499144E-3</v>
      </c>
      <c r="W7" s="12">
        <f>$W$2+$A7*(B$301-$W$2)/300</f>
        <v>6.6604392841403923</v>
      </c>
      <c r="X7" s="3">
        <f t="shared" si="4"/>
        <v>6.6547604049178402</v>
      </c>
      <c r="Y7" s="3">
        <f t="shared" si="4"/>
        <v>6.6518110501448504</v>
      </c>
      <c r="Z7" s="3">
        <f t="shared" si="4"/>
        <v>6.6467583475552008</v>
      </c>
      <c r="AA7" s="3">
        <f t="shared" si="5"/>
        <v>-1.3752017347951728E-2</v>
      </c>
      <c r="AB7" s="3">
        <f t="shared" si="0"/>
        <v>-1.1945538298911096E-2</v>
      </c>
      <c r="AC7" s="3">
        <f t="shared" si="0"/>
        <v>-7.0623242559069155E-3</v>
      </c>
      <c r="AD7" s="3">
        <f t="shared" si="0"/>
        <v>-2.0096216662572886E-3</v>
      </c>
      <c r="AE7" s="3">
        <f t="shared" si="6"/>
        <v>1.3752017347951728E-2</v>
      </c>
      <c r="AF7" s="3">
        <f t="shared" si="1"/>
        <v>1.1945538298911096E-2</v>
      </c>
      <c r="AG7" s="3">
        <f t="shared" si="1"/>
        <v>7.0623242559069155E-3</v>
      </c>
      <c r="AH7" s="3">
        <f t="shared" si="1"/>
        <v>2.0096216662572886E-3</v>
      </c>
      <c r="AI7" s="3" t="str">
        <f t="shared" si="12"/>
        <v/>
      </c>
      <c r="AJ7" s="3" t="str">
        <f t="shared" si="7"/>
        <v/>
      </c>
      <c r="AK7" s="3">
        <f t="shared" si="7"/>
        <v>1</v>
      </c>
      <c r="AL7" s="3">
        <f t="shared" si="7"/>
        <v>1</v>
      </c>
      <c r="AM7" s="1">
        <f t="shared" si="8"/>
        <v>-1.3752017347951728E-2</v>
      </c>
      <c r="AN7" s="1">
        <f t="shared" si="2"/>
        <v>-1.1945538298911096E-2</v>
      </c>
      <c r="AO7" s="1">
        <f t="shared" si="2"/>
        <v>-7.0623242559069155E-3</v>
      </c>
      <c r="AP7" s="1">
        <f t="shared" si="2"/>
        <v>-2.0096216662572886E-3</v>
      </c>
      <c r="AQ7" s="2">
        <f>B7/MAX(B$2:B7)-1</f>
        <v>-9.3229796505689411E-4</v>
      </c>
      <c r="AR7" s="2">
        <f>C7/MAX(C$2:C7)-1</f>
        <v>-9.3284093714052219E-4</v>
      </c>
      <c r="AS7" s="2">
        <f>D7/MAX(D$2:D7)-1</f>
        <v>-9.3256970028443575E-4</v>
      </c>
      <c r="AT7" s="2">
        <f>E7/MAX(E$2:E7)-1</f>
        <v>-9.3256970028443575E-4</v>
      </c>
      <c r="AU7" s="1">
        <f t="shared" si="13"/>
        <v>1</v>
      </c>
      <c r="AV7" s="1">
        <f t="shared" si="9"/>
        <v>1</v>
      </c>
      <c r="AW7" s="1">
        <f t="shared" si="9"/>
        <v>1</v>
      </c>
      <c r="AX7" s="1">
        <f t="shared" si="9"/>
        <v>1</v>
      </c>
      <c r="AY7" s="1" t="str">
        <f t="shared" si="14"/>
        <v/>
      </c>
      <c r="AZ7" s="1" t="str">
        <f t="shared" si="10"/>
        <v/>
      </c>
      <c r="BA7" s="1" t="str">
        <f t="shared" si="10"/>
        <v/>
      </c>
      <c r="BB7" s="1" t="str">
        <f t="shared" si="10"/>
        <v/>
      </c>
    </row>
    <row r="8" spans="1:54" x14ac:dyDescent="0.25">
      <c r="A8" s="1">
        <v>7</v>
      </c>
      <c r="B8" s="1">
        <v>6.6356518319726145</v>
      </c>
      <c r="C8" s="1">
        <v>6.6317794317991039</v>
      </c>
      <c r="D8" s="1">
        <v>6.6447487258889435</v>
      </c>
      <c r="E8" s="1">
        <v>6.6447487258889435</v>
      </c>
      <c r="H8" s="5" t="s">
        <v>42</v>
      </c>
      <c r="I8" s="1">
        <f>SUM(AI2:AI300)</f>
        <v>34</v>
      </c>
      <c r="J8" s="1">
        <f t="shared" ref="J8:L8" si="15">SUM(AJ2:AJ300)</f>
        <v>20</v>
      </c>
      <c r="K8" s="1">
        <f t="shared" si="15"/>
        <v>13</v>
      </c>
      <c r="L8" s="1">
        <f t="shared" si="15"/>
        <v>10</v>
      </c>
      <c r="R8" s="12"/>
      <c r="S8" s="2">
        <f t="shared" si="11"/>
        <v>-1.1035434819826051E-2</v>
      </c>
      <c r="T8" s="2">
        <f t="shared" si="3"/>
        <v>-1.1035434819825163E-2</v>
      </c>
      <c r="U8" s="2">
        <f t="shared" si="3"/>
        <v>0</v>
      </c>
      <c r="V8" s="2">
        <f t="shared" si="3"/>
        <v>0</v>
      </c>
      <c r="W8" s="12">
        <f>$W$2+$A8*(B$301-$W$2)/300</f>
        <v>6.663364288140504</v>
      </c>
      <c r="X8" s="3">
        <f t="shared" si="4"/>
        <v>6.6567389290475267</v>
      </c>
      <c r="Y8" s="3">
        <f t="shared" si="4"/>
        <v>6.6532980151457064</v>
      </c>
      <c r="Z8" s="3">
        <f t="shared" si="4"/>
        <v>6.6474031954577804</v>
      </c>
      <c r="AA8" s="3">
        <f t="shared" si="5"/>
        <v>-2.7712456167889421E-2</v>
      </c>
      <c r="AB8" s="3">
        <f t="shared" si="0"/>
        <v>-2.4959497248422835E-2</v>
      </c>
      <c r="AC8" s="3">
        <f t="shared" si="0"/>
        <v>-8.5492892567629042E-3</v>
      </c>
      <c r="AD8" s="3">
        <f t="shared" si="0"/>
        <v>-2.6544695688368591E-3</v>
      </c>
      <c r="AE8" s="3">
        <f t="shared" si="6"/>
        <v>2.7712456167889421E-2</v>
      </c>
      <c r="AF8" s="3">
        <f t="shared" si="1"/>
        <v>2.4959497248422835E-2</v>
      </c>
      <c r="AG8" s="3">
        <f t="shared" si="1"/>
        <v>8.5492892567629042E-3</v>
      </c>
      <c r="AH8" s="3">
        <f t="shared" si="1"/>
        <v>2.6544695688368591E-3</v>
      </c>
      <c r="AI8" s="3" t="str">
        <f t="shared" si="12"/>
        <v/>
      </c>
      <c r="AJ8" s="3" t="str">
        <f t="shared" si="7"/>
        <v/>
      </c>
      <c r="AK8" s="3" t="str">
        <f t="shared" si="7"/>
        <v/>
      </c>
      <c r="AL8" s="3" t="str">
        <f t="shared" si="7"/>
        <v/>
      </c>
      <c r="AM8" s="1">
        <f t="shared" si="8"/>
        <v>-2.7712456167889421E-2</v>
      </c>
      <c r="AN8" s="1">
        <f t="shared" si="2"/>
        <v>-2.4959497248422835E-2</v>
      </c>
      <c r="AO8" s="1">
        <f t="shared" si="2"/>
        <v>-8.5492892567629042E-3</v>
      </c>
      <c r="AP8" s="1">
        <f t="shared" si="2"/>
        <v>-2.6544695688368591E-3</v>
      </c>
      <c r="AQ8" s="2">
        <f>B8/MAX(B$2:B8)-1</f>
        <v>-2.5910410447084198E-3</v>
      </c>
      <c r="AR8" s="2">
        <f>C8/MAX(C$2:C8)-1</f>
        <v>-2.5925500718733119E-3</v>
      </c>
      <c r="AS8" s="2">
        <f>D8/MAX(D$2:D8)-1</f>
        <v>-9.3256970028443575E-4</v>
      </c>
      <c r="AT8" s="2">
        <f>E8/MAX(E$2:E8)-1</f>
        <v>-9.3256970028443575E-4</v>
      </c>
      <c r="AU8" s="1">
        <f t="shared" si="13"/>
        <v>2</v>
      </c>
      <c r="AV8" s="1">
        <f t="shared" si="9"/>
        <v>2</v>
      </c>
      <c r="AW8" s="1">
        <f t="shared" si="9"/>
        <v>2</v>
      </c>
      <c r="AX8" s="1">
        <f t="shared" si="9"/>
        <v>2</v>
      </c>
      <c r="AY8" s="1" t="str">
        <f t="shared" si="14"/>
        <v/>
      </c>
      <c r="AZ8" s="1" t="str">
        <f t="shared" si="10"/>
        <v/>
      </c>
      <c r="BA8" s="1" t="str">
        <f t="shared" si="10"/>
        <v/>
      </c>
      <c r="BB8" s="1" t="str">
        <f t="shared" si="10"/>
        <v/>
      </c>
    </row>
    <row r="9" spans="1:54" x14ac:dyDescent="0.25">
      <c r="A9" s="1">
        <v>8</v>
      </c>
      <c r="B9" s="1">
        <v>6.6509781175510234</v>
      </c>
      <c r="C9" s="1">
        <v>6.6471057173775128</v>
      </c>
      <c r="D9" s="1">
        <v>6.6447487258889435</v>
      </c>
      <c r="E9" s="1">
        <v>6.6447487258889435</v>
      </c>
      <c r="H9" s="5" t="s">
        <v>43</v>
      </c>
      <c r="I9" s="6">
        <f>I8/300</f>
        <v>0.11333333333333333</v>
      </c>
      <c r="J9" s="6">
        <f t="shared" ref="J9:L9" si="16">J8/300</f>
        <v>6.6666666666666666E-2</v>
      </c>
      <c r="K9" s="6">
        <f t="shared" si="16"/>
        <v>4.3333333333333335E-2</v>
      </c>
      <c r="L9" s="6">
        <f t="shared" si="16"/>
        <v>3.3333333333333333E-2</v>
      </c>
      <c r="R9" s="12"/>
      <c r="S9" s="2">
        <f t="shared" si="11"/>
        <v>1.5326285578408871E-2</v>
      </c>
      <c r="T9" s="2">
        <f t="shared" si="3"/>
        <v>1.5326285578408871E-2</v>
      </c>
      <c r="U9" s="2">
        <f t="shared" si="3"/>
        <v>0</v>
      </c>
      <c r="V9" s="2">
        <f t="shared" si="3"/>
        <v>0</v>
      </c>
      <c r="W9" s="12">
        <f>$W$2+$A9*(B$301-$W$2)/300</f>
        <v>6.6662892921406165</v>
      </c>
      <c r="X9" s="3">
        <f t="shared" si="4"/>
        <v>6.6587174531772142</v>
      </c>
      <c r="Y9" s="3">
        <f t="shared" si="4"/>
        <v>6.6547849801465615</v>
      </c>
      <c r="Z9" s="3">
        <f t="shared" si="4"/>
        <v>6.6480480433603608</v>
      </c>
      <c r="AA9" s="3">
        <f t="shared" si="5"/>
        <v>-1.531117458959308E-2</v>
      </c>
      <c r="AB9" s="3">
        <f t="shared" si="0"/>
        <v>-1.1611735799701428E-2</v>
      </c>
      <c r="AC9" s="3">
        <f t="shared" si="0"/>
        <v>-1.0036254257618005E-2</v>
      </c>
      <c r="AD9" s="3">
        <f t="shared" si="0"/>
        <v>-3.2993174714173179E-3</v>
      </c>
      <c r="AE9" s="3">
        <f t="shared" si="6"/>
        <v>1.531117458959308E-2</v>
      </c>
      <c r="AF9" s="3">
        <f t="shared" si="1"/>
        <v>1.1611735799701428E-2</v>
      </c>
      <c r="AG9" s="3">
        <f t="shared" si="1"/>
        <v>1.0036254257618005E-2</v>
      </c>
      <c r="AH9" s="3">
        <f t="shared" si="1"/>
        <v>3.2993174714173179E-3</v>
      </c>
      <c r="AI9" s="3" t="str">
        <f t="shared" si="12"/>
        <v/>
      </c>
      <c r="AJ9" s="3" t="str">
        <f t="shared" si="7"/>
        <v/>
      </c>
      <c r="AK9" s="3" t="str">
        <f t="shared" si="7"/>
        <v/>
      </c>
      <c r="AL9" s="3" t="str">
        <f t="shared" si="7"/>
        <v/>
      </c>
      <c r="AM9" s="1">
        <f t="shared" si="8"/>
        <v>-1.531117458959308E-2</v>
      </c>
      <c r="AN9" s="1">
        <f t="shared" si="2"/>
        <v>-1.1611735799701428E-2</v>
      </c>
      <c r="AO9" s="1">
        <f t="shared" si="2"/>
        <v>-1.0036254257618005E-2</v>
      </c>
      <c r="AP9" s="1">
        <f t="shared" si="2"/>
        <v>-3.2993174714173179E-3</v>
      </c>
      <c r="AQ9" s="2">
        <f>B9/MAX(B$2:B9)-1</f>
        <v>-2.8733751557552534E-4</v>
      </c>
      <c r="AR9" s="2">
        <f>C9/MAX(C$2:C9)-1</f>
        <v>-2.8750486148343413E-4</v>
      </c>
      <c r="AS9" s="2">
        <f>D9/MAX(D$2:D9)-1</f>
        <v>-9.3256970028443575E-4</v>
      </c>
      <c r="AT9" s="2">
        <f>E9/MAX(E$2:E9)-1</f>
        <v>-9.3256970028443575E-4</v>
      </c>
      <c r="AU9" s="1">
        <f t="shared" si="13"/>
        <v>3</v>
      </c>
      <c r="AV9" s="1">
        <f t="shared" si="9"/>
        <v>3</v>
      </c>
      <c r="AW9" s="1">
        <f t="shared" si="9"/>
        <v>3</v>
      </c>
      <c r="AX9" s="1">
        <f t="shared" si="9"/>
        <v>3</v>
      </c>
      <c r="AY9" s="1" t="str">
        <f t="shared" si="14"/>
        <v/>
      </c>
      <c r="AZ9" s="1" t="str">
        <f t="shared" si="10"/>
        <v/>
      </c>
      <c r="BA9" s="1" t="str">
        <f t="shared" si="10"/>
        <v/>
      </c>
      <c r="BB9" s="1" t="str">
        <f t="shared" si="10"/>
        <v/>
      </c>
    </row>
    <row r="10" spans="1:54" x14ac:dyDescent="0.25">
      <c r="A10" s="1">
        <v>9</v>
      </c>
      <c r="B10" s="1">
        <v>6.6500256244667328</v>
      </c>
      <c r="C10" s="1">
        <v>6.6461532242932213</v>
      </c>
      <c r="D10" s="1">
        <v>6.6447487258889435</v>
      </c>
      <c r="E10" s="1">
        <v>6.6447487258889435</v>
      </c>
      <c r="H10" s="5" t="s">
        <v>44</v>
      </c>
      <c r="I10" s="7">
        <f>AVERAGE(AY3:AY301)</f>
        <v>6.2857142857142856</v>
      </c>
      <c r="J10" s="7">
        <f t="shared" ref="J10:L10" si="17">AVERAGE(AZ3:AZ301)</f>
        <v>11.090909090909092</v>
      </c>
      <c r="K10" s="7">
        <f t="shared" si="17"/>
        <v>21.875</v>
      </c>
      <c r="L10" s="7">
        <f t="shared" si="17"/>
        <v>36</v>
      </c>
      <c r="R10" s="12"/>
      <c r="S10" s="2">
        <f t="shared" si="11"/>
        <v>-9.5249308429057322E-4</v>
      </c>
      <c r="T10" s="2">
        <f t="shared" si="3"/>
        <v>-9.524930842914614E-4</v>
      </c>
      <c r="U10" s="2">
        <f t="shared" si="3"/>
        <v>0</v>
      </c>
      <c r="V10" s="2">
        <f t="shared" si="3"/>
        <v>0</v>
      </c>
      <c r="W10" s="12">
        <f>$W$2+$A10*(B$301-$W$2)/300</f>
        <v>6.669214296140729</v>
      </c>
      <c r="X10" s="3">
        <f t="shared" si="4"/>
        <v>6.6606959773069008</v>
      </c>
      <c r="Y10" s="3">
        <f t="shared" si="4"/>
        <v>6.6562719451474166</v>
      </c>
      <c r="Z10" s="3">
        <f t="shared" si="4"/>
        <v>6.6486928912629413</v>
      </c>
      <c r="AA10" s="3">
        <f t="shared" si="5"/>
        <v>-1.9188671673996183E-2</v>
      </c>
      <c r="AB10" s="3">
        <f t="shared" si="0"/>
        <v>-1.4542753013679466E-2</v>
      </c>
      <c r="AC10" s="3">
        <f t="shared" si="0"/>
        <v>-1.1523219258473105E-2</v>
      </c>
      <c r="AD10" s="3">
        <f t="shared" si="0"/>
        <v>-3.9441653739977767E-3</v>
      </c>
      <c r="AE10" s="3">
        <f t="shared" si="6"/>
        <v>1.9188671673996183E-2</v>
      </c>
      <c r="AF10" s="3">
        <f t="shared" si="1"/>
        <v>1.4542753013679466E-2</v>
      </c>
      <c r="AG10" s="3">
        <f t="shared" si="1"/>
        <v>1.1523219258473105E-2</v>
      </c>
      <c r="AH10" s="3">
        <f t="shared" si="1"/>
        <v>3.9441653739977767E-3</v>
      </c>
      <c r="AI10" s="3" t="str">
        <f t="shared" si="12"/>
        <v/>
      </c>
      <c r="AJ10" s="3" t="str">
        <f t="shared" si="7"/>
        <v/>
      </c>
      <c r="AK10" s="3" t="str">
        <f t="shared" si="7"/>
        <v/>
      </c>
      <c r="AL10" s="3" t="str">
        <f t="shared" si="7"/>
        <v/>
      </c>
      <c r="AM10" s="1">
        <f t="shared" si="8"/>
        <v>-1.9188671673996183E-2</v>
      </c>
      <c r="AN10" s="1">
        <f t="shared" si="2"/>
        <v>-1.4542753013679466E-2</v>
      </c>
      <c r="AO10" s="1">
        <f t="shared" si="2"/>
        <v>-1.1523219258473105E-2</v>
      </c>
      <c r="AP10" s="1">
        <f t="shared" si="2"/>
        <v>-3.9441653739977767E-3</v>
      </c>
      <c r="AQ10" s="2">
        <f>B10/MAX(B$2:B10)-1</f>
        <v>-4.3050734420291281E-4</v>
      </c>
      <c r="AR10" s="2">
        <f>C10/MAX(C$2:C10)-1</f>
        <v>-4.3075807248760256E-4</v>
      </c>
      <c r="AS10" s="2">
        <f>D10/MAX(D$2:D10)-1</f>
        <v>-9.3256970028443575E-4</v>
      </c>
      <c r="AT10" s="2">
        <f>E10/MAX(E$2:E10)-1</f>
        <v>-9.3256970028443575E-4</v>
      </c>
      <c r="AU10" s="1">
        <f t="shared" si="13"/>
        <v>4</v>
      </c>
      <c r="AV10" s="1">
        <f t="shared" si="9"/>
        <v>4</v>
      </c>
      <c r="AW10" s="1">
        <f t="shared" si="9"/>
        <v>4</v>
      </c>
      <c r="AX10" s="1">
        <f t="shared" si="9"/>
        <v>4</v>
      </c>
      <c r="AY10" s="1">
        <f t="shared" si="14"/>
        <v>4</v>
      </c>
      <c r="AZ10" s="1">
        <f t="shared" si="10"/>
        <v>4</v>
      </c>
      <c r="BA10" s="1" t="str">
        <f t="shared" si="10"/>
        <v/>
      </c>
      <c r="BB10" s="1" t="str">
        <f t="shared" si="10"/>
        <v/>
      </c>
    </row>
    <row r="11" spans="1:54" x14ac:dyDescent="0.25">
      <c r="A11" s="1">
        <v>10</v>
      </c>
      <c r="B11" s="1">
        <v>6.6552387504393673</v>
      </c>
      <c r="C11" s="1">
        <v>6.6513663502658558</v>
      </c>
      <c r="D11" s="1">
        <v>6.6447487258889435</v>
      </c>
      <c r="E11" s="1">
        <v>6.6447487258889435</v>
      </c>
      <c r="H11" s="5"/>
      <c r="R11" s="12"/>
      <c r="S11" s="2">
        <f t="shared" si="11"/>
        <v>5.2131259726344581E-3</v>
      </c>
      <c r="T11" s="2">
        <f t="shared" si="3"/>
        <v>5.2131259726344581E-3</v>
      </c>
      <c r="U11" s="2">
        <f t="shared" si="3"/>
        <v>0</v>
      </c>
      <c r="V11" s="2">
        <f t="shared" si="3"/>
        <v>0</v>
      </c>
      <c r="W11" s="12">
        <f>$W$2+$A11*(B$301-$W$2)/300</f>
        <v>6.6721393001408407</v>
      </c>
      <c r="X11" s="3">
        <f t="shared" si="4"/>
        <v>6.6626745014365882</v>
      </c>
      <c r="Y11" s="3">
        <f t="shared" si="4"/>
        <v>6.6577589101482726</v>
      </c>
      <c r="Z11" s="3">
        <f t="shared" si="4"/>
        <v>6.6493377391655217</v>
      </c>
      <c r="AA11" s="3">
        <f t="shared" si="5"/>
        <v>-1.6900549701473366E-2</v>
      </c>
      <c r="AB11" s="3">
        <f t="shared" si="0"/>
        <v>-1.1308151170732472E-2</v>
      </c>
      <c r="AC11" s="3">
        <f t="shared" si="0"/>
        <v>-1.3010184259329094E-2</v>
      </c>
      <c r="AD11" s="3">
        <f t="shared" si="0"/>
        <v>-4.5890132765782354E-3</v>
      </c>
      <c r="AE11" s="3">
        <f t="shared" si="6"/>
        <v>1.6900549701473366E-2</v>
      </c>
      <c r="AF11" s="3">
        <f t="shared" si="1"/>
        <v>1.1308151170732472E-2</v>
      </c>
      <c r="AG11" s="3">
        <f t="shared" si="1"/>
        <v>1.3010184259329094E-2</v>
      </c>
      <c r="AH11" s="3">
        <f t="shared" si="1"/>
        <v>4.5890132765782354E-3</v>
      </c>
      <c r="AI11" s="3" t="str">
        <f t="shared" si="12"/>
        <v/>
      </c>
      <c r="AJ11" s="3" t="str">
        <f t="shared" si="7"/>
        <v/>
      </c>
      <c r="AK11" s="3" t="str">
        <f t="shared" si="7"/>
        <v/>
      </c>
      <c r="AL11" s="3" t="str">
        <f t="shared" si="7"/>
        <v/>
      </c>
      <c r="AM11" s="1">
        <f t="shared" si="8"/>
        <v>-1.6900549701473366E-2</v>
      </c>
      <c r="AN11" s="1">
        <f t="shared" si="2"/>
        <v>-1.1308151170732472E-2</v>
      </c>
      <c r="AO11" s="1">
        <f t="shared" si="2"/>
        <v>-1.3010184259329094E-2</v>
      </c>
      <c r="AP11" s="1">
        <f t="shared" si="2"/>
        <v>-4.5890132765782354E-3</v>
      </c>
      <c r="AQ11" s="2">
        <f>B11/MAX(B$2:B11)-1</f>
        <v>0</v>
      </c>
      <c r="AR11" s="2">
        <f>C11/MAX(C$2:C11)-1</f>
        <v>0</v>
      </c>
      <c r="AS11" s="2">
        <f>D11/MAX(D$2:D11)-1</f>
        <v>-9.3256970028443575E-4</v>
      </c>
      <c r="AT11" s="2">
        <f>E11/MAX(E$2:E11)-1</f>
        <v>-9.3256970028443575E-4</v>
      </c>
      <c r="AU11" s="1">
        <f t="shared" si="13"/>
        <v>0</v>
      </c>
      <c r="AV11" s="1">
        <f t="shared" si="9"/>
        <v>0</v>
      </c>
      <c r="AW11" s="1">
        <f t="shared" si="9"/>
        <v>5</v>
      </c>
      <c r="AX11" s="1">
        <f t="shared" si="9"/>
        <v>5</v>
      </c>
      <c r="AY11" s="1" t="str">
        <f t="shared" si="14"/>
        <v/>
      </c>
      <c r="AZ11" s="1" t="str">
        <f t="shared" si="10"/>
        <v/>
      </c>
      <c r="BA11" s="1" t="str">
        <f t="shared" si="10"/>
        <v/>
      </c>
      <c r="BB11" s="1" t="str">
        <f t="shared" si="10"/>
        <v/>
      </c>
    </row>
    <row r="12" spans="1:54" x14ac:dyDescent="0.25">
      <c r="A12" s="1">
        <v>11</v>
      </c>
      <c r="B12" s="1">
        <v>6.6603800000554436</v>
      </c>
      <c r="C12" s="1">
        <v>6.6565075998819321</v>
      </c>
      <c r="D12" s="1">
        <v>6.6498899755050189</v>
      </c>
      <c r="E12" s="1">
        <v>6.6498899755050189</v>
      </c>
      <c r="H12" s="5" t="s">
        <v>45</v>
      </c>
      <c r="I12" s="6">
        <f>(AVERAGE(AE2:AE5000)/AVERAGE(W2:W5000))</f>
        <v>4.9881483325853243E-3</v>
      </c>
      <c r="J12" s="6">
        <f t="shared" ref="J12:L12" si="18">(AVERAGE(AF2:AF5000)/AVERAGE(X2:X5000))</f>
        <v>6.8852084215753765E-3</v>
      </c>
      <c r="K12" s="6">
        <f t="shared" si="18"/>
        <v>6.821186751617447E-3</v>
      </c>
      <c r="L12" s="6">
        <f t="shared" si="18"/>
        <v>4.9801449001508017E-3</v>
      </c>
      <c r="R12" s="12"/>
      <c r="S12" s="2">
        <f t="shared" si="11"/>
        <v>5.1412496160763155E-3</v>
      </c>
      <c r="T12" s="2">
        <f t="shared" si="3"/>
        <v>5.1412496160763155E-3</v>
      </c>
      <c r="U12" s="2">
        <f t="shared" si="3"/>
        <v>5.1412496160754273E-3</v>
      </c>
      <c r="V12" s="2">
        <f t="shared" si="3"/>
        <v>5.1412496160754273E-3</v>
      </c>
      <c r="W12" s="12">
        <f>$W$2+$A12*(B$301-$W$2)/300</f>
        <v>6.6750643041409532</v>
      </c>
      <c r="X12" s="3">
        <f t="shared" si="4"/>
        <v>6.6646530255662748</v>
      </c>
      <c r="Y12" s="3">
        <f t="shared" si="4"/>
        <v>6.6592458751491277</v>
      </c>
      <c r="Z12" s="3">
        <f t="shared" si="4"/>
        <v>6.6499825870681022</v>
      </c>
      <c r="AA12" s="3">
        <f t="shared" si="5"/>
        <v>-1.4684304085509581E-2</v>
      </c>
      <c r="AB12" s="3">
        <f t="shared" si="0"/>
        <v>-8.1454256843427331E-3</v>
      </c>
      <c r="AC12" s="3">
        <f t="shared" si="0"/>
        <v>-9.3558996441087672E-3</v>
      </c>
      <c r="AD12" s="3">
        <f t="shared" si="0"/>
        <v>-9.2611563083266901E-5</v>
      </c>
      <c r="AE12" s="3">
        <f t="shared" si="6"/>
        <v>1.4684304085509581E-2</v>
      </c>
      <c r="AF12" s="3">
        <f t="shared" si="1"/>
        <v>8.1454256843427331E-3</v>
      </c>
      <c r="AG12" s="3">
        <f t="shared" si="1"/>
        <v>9.3558996441087672E-3</v>
      </c>
      <c r="AH12" s="3">
        <f t="shared" si="1"/>
        <v>9.2611563083266901E-5</v>
      </c>
      <c r="AI12" s="3" t="str">
        <f t="shared" si="12"/>
        <v/>
      </c>
      <c r="AJ12" s="3" t="str">
        <f t="shared" si="7"/>
        <v/>
      </c>
      <c r="AK12" s="3" t="str">
        <f t="shared" si="7"/>
        <v/>
      </c>
      <c r="AL12" s="3" t="str">
        <f t="shared" si="7"/>
        <v/>
      </c>
      <c r="AM12" s="1">
        <f t="shared" si="8"/>
        <v>-1.4684304085509581E-2</v>
      </c>
      <c r="AN12" s="1">
        <f t="shared" si="2"/>
        <v>-8.1454256843427331E-3</v>
      </c>
      <c r="AO12" s="1">
        <f t="shared" si="2"/>
        <v>-9.3558996441087672E-3</v>
      </c>
      <c r="AP12" s="1">
        <f t="shared" si="2"/>
        <v>-9.2611563083266901E-5</v>
      </c>
      <c r="AQ12" s="2">
        <f>B12/MAX(B$2:B12)-1</f>
        <v>0</v>
      </c>
      <c r="AR12" s="2">
        <f>C12/MAX(C$2:C12)-1</f>
        <v>0</v>
      </c>
      <c r="AS12" s="2">
        <f>D12/MAX(D$2:D12)-1</f>
        <v>-1.5956002687889104E-4</v>
      </c>
      <c r="AT12" s="2">
        <f>E12/MAX(E$2:E12)-1</f>
        <v>-1.5956002687889104E-4</v>
      </c>
      <c r="AU12" s="1">
        <f t="shared" si="13"/>
        <v>0</v>
      </c>
      <c r="AV12" s="1">
        <f t="shared" si="9"/>
        <v>0</v>
      </c>
      <c r="AW12" s="1">
        <f t="shared" si="9"/>
        <v>6</v>
      </c>
      <c r="AX12" s="1">
        <f t="shared" si="9"/>
        <v>6</v>
      </c>
      <c r="AY12" s="1" t="str">
        <f t="shared" si="14"/>
        <v/>
      </c>
      <c r="AZ12" s="1" t="str">
        <f t="shared" si="10"/>
        <v/>
      </c>
      <c r="BA12" s="1">
        <f t="shared" si="10"/>
        <v>6</v>
      </c>
      <c r="BB12" s="1">
        <f t="shared" si="10"/>
        <v>6</v>
      </c>
    </row>
    <row r="13" spans="1:54" x14ac:dyDescent="0.25">
      <c r="A13" s="1">
        <v>12</v>
      </c>
      <c r="B13" s="1">
        <v>6.6795267881625797</v>
      </c>
      <c r="C13" s="1">
        <v>6.6756543879890682</v>
      </c>
      <c r="D13" s="1">
        <v>6.669036763612155</v>
      </c>
      <c r="E13" s="1">
        <v>6.669036763612155</v>
      </c>
      <c r="H13" s="5" t="s">
        <v>46</v>
      </c>
      <c r="I13" s="8">
        <f>POWER(0.01/-(AVERAGEIF(AA2:AA5000,"&lt;0")/AVERAGE(B2:B5000)),1/3)</f>
        <v>1.2464193719909755</v>
      </c>
      <c r="J13" s="8">
        <f t="shared" ref="J13:L13" si="19">POWER(0.01/-(AVERAGEIF(AB2:AB5000,"&lt;0")/AVERAGE(C2:C5000)),1/3)</f>
        <v>1.1193412319030074</v>
      </c>
      <c r="K13" s="8">
        <f t="shared" si="19"/>
        <v>1.1827587821169587</v>
      </c>
      <c r="L13" s="8">
        <f t="shared" si="19"/>
        <v>1.637392116120407</v>
      </c>
      <c r="R13" s="12"/>
      <c r="S13" s="2">
        <f t="shared" si="11"/>
        <v>1.9146788107136103E-2</v>
      </c>
      <c r="T13" s="2">
        <f t="shared" si="3"/>
        <v>1.9146788107136103E-2</v>
      </c>
      <c r="U13" s="2">
        <f t="shared" si="3"/>
        <v>1.9146788107136103E-2</v>
      </c>
      <c r="V13" s="2">
        <f t="shared" si="3"/>
        <v>1.9146788107136103E-2</v>
      </c>
      <c r="W13" s="12">
        <f>$W$2+$A13*(B$301-$W$2)/300</f>
        <v>6.6779893081410648</v>
      </c>
      <c r="X13" s="3">
        <f t="shared" si="4"/>
        <v>6.6666315496959614</v>
      </c>
      <c r="Y13" s="3">
        <f t="shared" si="4"/>
        <v>6.6607328401499828</v>
      </c>
      <c r="Z13" s="3">
        <f t="shared" si="4"/>
        <v>6.6506274349706818</v>
      </c>
      <c r="AA13" s="3">
        <f t="shared" si="5"/>
        <v>1.5374800215148809E-3</v>
      </c>
      <c r="AB13" s="3">
        <f t="shared" si="0"/>
        <v>9.0228382931067941E-3</v>
      </c>
      <c r="AC13" s="3">
        <f t="shared" si="0"/>
        <v>8.3039234621722358E-3</v>
      </c>
      <c r="AD13" s="3">
        <f t="shared" si="0"/>
        <v>1.8409328641473266E-2</v>
      </c>
      <c r="AE13" s="3">
        <f t="shared" si="6"/>
        <v>1.5374800215148809E-3</v>
      </c>
      <c r="AF13" s="3">
        <f t="shared" si="1"/>
        <v>9.0228382931067941E-3</v>
      </c>
      <c r="AG13" s="3">
        <f t="shared" si="1"/>
        <v>8.3039234621722358E-3</v>
      </c>
      <c r="AH13" s="3">
        <f t="shared" si="1"/>
        <v>1.8409328641473266E-2</v>
      </c>
      <c r="AI13" s="3">
        <f t="shared" si="12"/>
        <v>1</v>
      </c>
      <c r="AJ13" s="3">
        <f t="shared" si="7"/>
        <v>1</v>
      </c>
      <c r="AK13" s="3">
        <f t="shared" si="7"/>
        <v>1</v>
      </c>
      <c r="AL13" s="3">
        <f t="shared" si="7"/>
        <v>1</v>
      </c>
      <c r="AM13" s="1" t="str">
        <f t="shared" si="8"/>
        <v/>
      </c>
      <c r="AN13" s="1" t="str">
        <f t="shared" si="2"/>
        <v/>
      </c>
      <c r="AO13" s="1" t="str">
        <f t="shared" si="2"/>
        <v/>
      </c>
      <c r="AP13" s="1" t="str">
        <f t="shared" si="2"/>
        <v/>
      </c>
      <c r="AQ13" s="2">
        <f>B13/MAX(B$2:B13)-1</f>
        <v>0</v>
      </c>
      <c r="AR13" s="2">
        <f>C13/MAX(C$2:C13)-1</f>
        <v>0</v>
      </c>
      <c r="AS13" s="2">
        <f>D13/MAX(D$2:D13)-1</f>
        <v>0</v>
      </c>
      <c r="AT13" s="2">
        <f>E13/MAX(E$2:E13)-1</f>
        <v>0</v>
      </c>
      <c r="AU13" s="1">
        <f t="shared" si="13"/>
        <v>0</v>
      </c>
      <c r="AV13" s="1">
        <f t="shared" si="9"/>
        <v>0</v>
      </c>
      <c r="AW13" s="1">
        <f t="shared" si="9"/>
        <v>0</v>
      </c>
      <c r="AX13" s="1">
        <f t="shared" si="9"/>
        <v>0</v>
      </c>
      <c r="AY13" s="1" t="str">
        <f t="shared" si="14"/>
        <v/>
      </c>
      <c r="AZ13" s="1" t="str">
        <f t="shared" si="10"/>
        <v/>
      </c>
      <c r="BA13" s="1" t="str">
        <f t="shared" si="10"/>
        <v/>
      </c>
      <c r="BB13" s="1" t="str">
        <f t="shared" si="10"/>
        <v/>
      </c>
    </row>
    <row r="14" spans="1:54" x14ac:dyDescent="0.25">
      <c r="A14" s="1">
        <v>13</v>
      </c>
      <c r="B14" s="1">
        <v>6.6832873168613256</v>
      </c>
      <c r="C14" s="1">
        <v>6.6794149166878132</v>
      </c>
      <c r="D14" s="1">
        <v>6.669036763612155</v>
      </c>
      <c r="E14" s="1">
        <v>6.669036763612155</v>
      </c>
      <c r="H14" s="5" t="s">
        <v>47</v>
      </c>
      <c r="I14" s="8">
        <f>SUMIF(AA2:AA5000,"&gt;0")/-SUMIF(AA2:AA5000,"&lt;0")</f>
        <v>0.1801393561092684</v>
      </c>
      <c r="J14" s="8">
        <f t="shared" ref="J14:L14" si="20">SUMIF(AB2:AB5000,"&gt;0")/-SUMIF(AB2:AB5000,"&lt;0")</f>
        <v>0.15754527299548118</v>
      </c>
      <c r="K14" s="8">
        <f t="shared" si="20"/>
        <v>1.5078920116522645</v>
      </c>
      <c r="L14" s="8">
        <f t="shared" si="20"/>
        <v>6.8872339189197476</v>
      </c>
      <c r="R14" s="12"/>
      <c r="S14" s="2">
        <f t="shared" si="11"/>
        <v>3.7605286987458797E-3</v>
      </c>
      <c r="T14" s="2">
        <f t="shared" si="3"/>
        <v>3.7605286987449915E-3</v>
      </c>
      <c r="U14" s="2">
        <f t="shared" si="3"/>
        <v>0</v>
      </c>
      <c r="V14" s="2">
        <f t="shared" si="3"/>
        <v>0</v>
      </c>
      <c r="W14" s="12">
        <f>$W$2+$A14*(B$301-$W$2)/300</f>
        <v>6.6809143121411774</v>
      </c>
      <c r="X14" s="3">
        <f t="shared" si="4"/>
        <v>6.6686100738256489</v>
      </c>
      <c r="Y14" s="3">
        <f t="shared" si="4"/>
        <v>6.6622198051508379</v>
      </c>
      <c r="Z14" s="3">
        <f t="shared" si="4"/>
        <v>6.6512722828732622</v>
      </c>
      <c r="AA14" s="3">
        <f t="shared" si="5"/>
        <v>2.3730047201482307E-3</v>
      </c>
      <c r="AB14" s="3">
        <f t="shared" si="0"/>
        <v>1.0804842862164321E-2</v>
      </c>
      <c r="AC14" s="3">
        <f t="shared" si="0"/>
        <v>6.8169584613171352E-3</v>
      </c>
      <c r="AD14" s="3">
        <f t="shared" si="0"/>
        <v>1.7764480738892807E-2</v>
      </c>
      <c r="AE14" s="3">
        <f t="shared" si="6"/>
        <v>2.3730047201482307E-3</v>
      </c>
      <c r="AF14" s="3">
        <f t="shared" si="1"/>
        <v>1.0804842862164321E-2</v>
      </c>
      <c r="AG14" s="3">
        <f t="shared" si="1"/>
        <v>6.8169584613171352E-3</v>
      </c>
      <c r="AH14" s="3">
        <f t="shared" si="1"/>
        <v>1.7764480738892807E-2</v>
      </c>
      <c r="AI14" s="3" t="str">
        <f t="shared" si="12"/>
        <v/>
      </c>
      <c r="AJ14" s="3" t="str">
        <f t="shared" si="7"/>
        <v/>
      </c>
      <c r="AK14" s="3" t="str">
        <f t="shared" si="7"/>
        <v/>
      </c>
      <c r="AL14" s="3" t="str">
        <f t="shared" si="7"/>
        <v/>
      </c>
      <c r="AM14" s="1" t="str">
        <f t="shared" si="8"/>
        <v/>
      </c>
      <c r="AN14" s="1" t="str">
        <f t="shared" si="2"/>
        <v/>
      </c>
      <c r="AO14" s="1" t="str">
        <f t="shared" si="2"/>
        <v/>
      </c>
      <c r="AP14" s="1" t="str">
        <f t="shared" si="2"/>
        <v/>
      </c>
      <c r="AQ14" s="2">
        <f>B14/MAX(B$2:B14)-1</f>
        <v>0</v>
      </c>
      <c r="AR14" s="2">
        <f>C14/MAX(C$2:C14)-1</f>
        <v>0</v>
      </c>
      <c r="AS14" s="2">
        <f>D14/MAX(D$2:D14)-1</f>
        <v>0</v>
      </c>
      <c r="AT14" s="2">
        <f>E14/MAX(E$2:E14)-1</f>
        <v>0</v>
      </c>
      <c r="AU14" s="1">
        <f t="shared" si="13"/>
        <v>0</v>
      </c>
      <c r="AV14" s="1">
        <f t="shared" si="9"/>
        <v>0</v>
      </c>
      <c r="AW14" s="1">
        <f t="shared" si="9"/>
        <v>0</v>
      </c>
      <c r="AX14" s="1">
        <f t="shared" si="9"/>
        <v>0</v>
      </c>
      <c r="AY14" s="1" t="str">
        <f t="shared" si="14"/>
        <v/>
      </c>
      <c r="AZ14" s="1" t="str">
        <f t="shared" si="10"/>
        <v/>
      </c>
      <c r="BA14" s="1" t="str">
        <f t="shared" si="10"/>
        <v/>
      </c>
      <c r="BB14" s="1" t="str">
        <f t="shared" si="10"/>
        <v/>
      </c>
    </row>
    <row r="15" spans="1:54" x14ac:dyDescent="0.25">
      <c r="A15" s="1">
        <v>14</v>
      </c>
      <c r="B15" s="1">
        <v>6.690741188270259</v>
      </c>
      <c r="C15" s="1">
        <v>6.6868687880967483</v>
      </c>
      <c r="D15" s="1">
        <v>6.6764906350210902</v>
      </c>
      <c r="E15" s="1">
        <v>6.6764906350210902</v>
      </c>
      <c r="H15" s="5" t="s">
        <v>48</v>
      </c>
      <c r="I15" s="6">
        <f>_xlfn.STDEV.S(AM3:AM301)</f>
        <v>2.7217427096863752E-2</v>
      </c>
      <c r="J15" s="6">
        <f t="shared" ref="J15:L15" si="21">_xlfn.STDEV.S(AN3:AN301)</f>
        <v>3.2095441920253147E-2</v>
      </c>
      <c r="K15" s="6">
        <f t="shared" si="21"/>
        <v>2.6211926216649927E-2</v>
      </c>
      <c r="L15" s="6">
        <f t="shared" si="21"/>
        <v>1.1096733034857984E-2</v>
      </c>
      <c r="M15" s="6"/>
      <c r="R15" s="12"/>
      <c r="S15" s="2">
        <f t="shared" si="11"/>
        <v>7.453871408933388E-3</v>
      </c>
      <c r="T15" s="2">
        <f t="shared" si="3"/>
        <v>7.4538714089351643E-3</v>
      </c>
      <c r="U15" s="2">
        <f t="shared" si="3"/>
        <v>7.4538714089351643E-3</v>
      </c>
      <c r="V15" s="2">
        <f t="shared" si="3"/>
        <v>7.4538714089351643E-3</v>
      </c>
      <c r="W15" s="12">
        <f>$W$2+$A15*(B$301-$W$2)/300</f>
        <v>6.6838393161412899</v>
      </c>
      <c r="X15" s="3">
        <f t="shared" si="4"/>
        <v>6.6705885979553354</v>
      </c>
      <c r="Y15" s="3">
        <f t="shared" si="4"/>
        <v>6.663706770151693</v>
      </c>
      <c r="Z15" s="3">
        <f t="shared" si="4"/>
        <v>6.6519171307758427</v>
      </c>
      <c r="AA15" s="3">
        <f t="shared" si="5"/>
        <v>6.9018721289690887E-3</v>
      </c>
      <c r="AB15" s="3">
        <f t="shared" si="0"/>
        <v>1.6280190141412909E-2</v>
      </c>
      <c r="AC15" s="3">
        <f t="shared" si="0"/>
        <v>1.2783864869397199E-2</v>
      </c>
      <c r="AD15" s="3">
        <f t="shared" si="0"/>
        <v>2.4573504245247513E-2</v>
      </c>
      <c r="AE15" s="3">
        <f t="shared" si="6"/>
        <v>6.9018721289690887E-3</v>
      </c>
      <c r="AF15" s="3">
        <f t="shared" si="1"/>
        <v>1.6280190141412909E-2</v>
      </c>
      <c r="AG15" s="3">
        <f t="shared" si="1"/>
        <v>1.2783864869397199E-2</v>
      </c>
      <c r="AH15" s="3">
        <f t="shared" si="1"/>
        <v>2.4573504245247513E-2</v>
      </c>
      <c r="AI15" s="3" t="str">
        <f t="shared" si="12"/>
        <v/>
      </c>
      <c r="AJ15" s="3" t="str">
        <f t="shared" si="7"/>
        <v/>
      </c>
      <c r="AK15" s="3" t="str">
        <f t="shared" si="7"/>
        <v/>
      </c>
      <c r="AL15" s="3" t="str">
        <f t="shared" si="7"/>
        <v/>
      </c>
      <c r="AM15" s="1" t="str">
        <f t="shared" si="8"/>
        <v/>
      </c>
      <c r="AN15" s="1" t="str">
        <f t="shared" si="2"/>
        <v/>
      </c>
      <c r="AO15" s="1" t="str">
        <f t="shared" si="2"/>
        <v/>
      </c>
      <c r="AP15" s="1" t="str">
        <f t="shared" si="2"/>
        <v/>
      </c>
      <c r="AQ15" s="2">
        <f>B15/MAX(B$2:B15)-1</f>
        <v>0</v>
      </c>
      <c r="AR15" s="2">
        <f>C15/MAX(C$2:C15)-1</f>
        <v>0</v>
      </c>
      <c r="AS15" s="2">
        <f>D15/MAX(D$2:D15)-1</f>
        <v>0</v>
      </c>
      <c r="AT15" s="2">
        <f>E15/MAX(E$2:E15)-1</f>
        <v>0</v>
      </c>
      <c r="AU15" s="1">
        <f t="shared" si="13"/>
        <v>0</v>
      </c>
      <c r="AV15" s="1">
        <f t="shared" si="9"/>
        <v>0</v>
      </c>
      <c r="AW15" s="1">
        <f t="shared" si="9"/>
        <v>0</v>
      </c>
      <c r="AX15" s="1">
        <f t="shared" si="9"/>
        <v>0</v>
      </c>
      <c r="AY15" s="1" t="str">
        <f t="shared" si="14"/>
        <v/>
      </c>
      <c r="AZ15" s="1" t="str">
        <f t="shared" si="10"/>
        <v/>
      </c>
      <c r="BA15" s="1" t="str">
        <f t="shared" si="10"/>
        <v/>
      </c>
      <c r="BB15" s="1" t="str">
        <f t="shared" si="10"/>
        <v/>
      </c>
    </row>
    <row r="16" spans="1:54" x14ac:dyDescent="0.25">
      <c r="A16" s="1">
        <v>15</v>
      </c>
      <c r="B16" s="1">
        <v>6.6857697615647274</v>
      </c>
      <c r="C16" s="1">
        <v>6.6818973613912158</v>
      </c>
      <c r="D16" s="1">
        <v>6.6764906350210902</v>
      </c>
      <c r="E16" s="1">
        <v>6.6764906350210902</v>
      </c>
      <c r="H16" s="5" t="s">
        <v>49</v>
      </c>
      <c r="I16" s="6">
        <f t="shared" ref="I16:J16" si="22">SUM(AE2:AE5000)</f>
        <v>10.599454980842967</v>
      </c>
      <c r="J16" s="6">
        <f t="shared" si="22"/>
        <v>14.336354335863518</v>
      </c>
      <c r="K16" s="6">
        <f>SUM(AG2:AG5000)</f>
        <v>14.051663315132199</v>
      </c>
      <c r="L16" s="6">
        <f>SUM(AH2:AH5000)</f>
        <v>10.069758445011782</v>
      </c>
      <c r="R16" s="12"/>
      <c r="S16" s="2">
        <f t="shared" si="11"/>
        <v>-4.9714267055316341E-3</v>
      </c>
      <c r="T16" s="2">
        <f t="shared" si="3"/>
        <v>-4.9714267055325223E-3</v>
      </c>
      <c r="U16" s="2">
        <f t="shared" si="3"/>
        <v>0</v>
      </c>
      <c r="V16" s="2">
        <f t="shared" si="3"/>
        <v>0</v>
      </c>
      <c r="W16" s="12">
        <f>$W$2+$A16*(B$301-$W$2)/300</f>
        <v>6.6867643201414015</v>
      </c>
      <c r="X16" s="3">
        <f t="shared" si="4"/>
        <v>6.672567122085022</v>
      </c>
      <c r="Y16" s="3">
        <f t="shared" si="4"/>
        <v>6.665193735152549</v>
      </c>
      <c r="Z16" s="3">
        <f t="shared" si="4"/>
        <v>6.6525619786784231</v>
      </c>
      <c r="AA16" s="3">
        <f t="shared" si="5"/>
        <v>-9.9455857667418712E-4</v>
      </c>
      <c r="AB16" s="3">
        <f t="shared" si="0"/>
        <v>9.3302393061938105E-3</v>
      </c>
      <c r="AC16" s="3">
        <f t="shared" si="0"/>
        <v>1.129689986854121E-2</v>
      </c>
      <c r="AD16" s="3">
        <f t="shared" si="0"/>
        <v>2.3928656342667054E-2</v>
      </c>
      <c r="AE16" s="3">
        <f t="shared" si="6"/>
        <v>9.9455857667418712E-4</v>
      </c>
      <c r="AF16" s="3">
        <f t="shared" si="1"/>
        <v>9.3302393061938105E-3</v>
      </c>
      <c r="AG16" s="3">
        <f t="shared" si="1"/>
        <v>1.129689986854121E-2</v>
      </c>
      <c r="AH16" s="3">
        <f t="shared" si="1"/>
        <v>2.3928656342667054E-2</v>
      </c>
      <c r="AI16" s="3">
        <f t="shared" si="12"/>
        <v>1</v>
      </c>
      <c r="AJ16" s="3" t="str">
        <f t="shared" si="7"/>
        <v/>
      </c>
      <c r="AK16" s="3" t="str">
        <f t="shared" si="7"/>
        <v/>
      </c>
      <c r="AL16" s="3" t="str">
        <f t="shared" si="7"/>
        <v/>
      </c>
      <c r="AM16" s="1">
        <f t="shared" si="8"/>
        <v>-9.9455857667418712E-4</v>
      </c>
      <c r="AN16" s="1" t="str">
        <f t="shared" si="2"/>
        <v/>
      </c>
      <c r="AO16" s="1" t="str">
        <f t="shared" si="2"/>
        <v/>
      </c>
      <c r="AP16" s="1" t="str">
        <f t="shared" si="2"/>
        <v/>
      </c>
      <c r="AQ16" s="2">
        <f>B16/MAX(B$2:B16)-1</f>
        <v>-7.4303078921167387E-4</v>
      </c>
      <c r="AR16" s="2">
        <f>C16/MAX(C$2:C16)-1</f>
        <v>-7.4346108217082651E-4</v>
      </c>
      <c r="AS16" s="2">
        <f>D16/MAX(D$2:D16)-1</f>
        <v>0</v>
      </c>
      <c r="AT16" s="2">
        <f>E16/MAX(E$2:E16)-1</f>
        <v>0</v>
      </c>
      <c r="AU16" s="1">
        <f t="shared" si="13"/>
        <v>1</v>
      </c>
      <c r="AV16" s="1">
        <f t="shared" si="9"/>
        <v>1</v>
      </c>
      <c r="AW16" s="1">
        <f t="shared" si="9"/>
        <v>0</v>
      </c>
      <c r="AX16" s="1">
        <f t="shared" si="9"/>
        <v>0</v>
      </c>
      <c r="AY16" s="1" t="str">
        <f t="shared" si="14"/>
        <v/>
      </c>
      <c r="AZ16" s="1" t="str">
        <f t="shared" si="10"/>
        <v/>
      </c>
      <c r="BA16" s="1" t="str">
        <f t="shared" si="10"/>
        <v/>
      </c>
      <c r="BB16" s="1" t="str">
        <f t="shared" si="10"/>
        <v/>
      </c>
    </row>
    <row r="17" spans="1:54" x14ac:dyDescent="0.25">
      <c r="A17" s="1">
        <v>16</v>
      </c>
      <c r="B17" s="1">
        <v>6.6889402044448554</v>
      </c>
      <c r="C17" s="1">
        <v>6.6818973613912158</v>
      </c>
      <c r="D17" s="1">
        <v>6.6764906350210902</v>
      </c>
      <c r="E17" s="1">
        <v>6.6764906350210902</v>
      </c>
      <c r="H17" s="5" t="s">
        <v>50</v>
      </c>
      <c r="I17" s="6">
        <f>1/(SUM(AE2:AE5000)/AVERAGE(B2:B5000))</f>
        <v>0.71651253839437823</v>
      </c>
      <c r="J17" s="6">
        <f>1/(SUM(AF2:AF5000)/AVERAGE(C2:C5000))</f>
        <v>0.51776615910299406</v>
      </c>
      <c r="K17" s="6">
        <f>1/(SUM(AG2:AG5000)/AVERAGE(D2:D5000))</f>
        <v>0.50750036606869309</v>
      </c>
      <c r="L17" s="6">
        <f>1/(SUM(AH2:AH5000)/AVERAGE(E2:E5000))</f>
        <v>0.67876511111240179</v>
      </c>
      <c r="R17" s="12"/>
      <c r="S17" s="2">
        <f t="shared" si="11"/>
        <v>3.1704428801280216E-3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12">
        <f>$W$2+$A17*(B$301-$W$2)/300</f>
        <v>6.6896893241415141</v>
      </c>
      <c r="X17" s="3">
        <f t="shared" si="4"/>
        <v>6.6745456462147095</v>
      </c>
      <c r="Y17" s="3">
        <f t="shared" si="4"/>
        <v>6.6666807001534041</v>
      </c>
      <c r="Z17" s="3">
        <f t="shared" si="4"/>
        <v>6.6532068265810027</v>
      </c>
      <c r="AA17" s="3">
        <f t="shared" si="5"/>
        <v>-7.4911969665869549E-4</v>
      </c>
      <c r="AB17" s="3">
        <f t="shared" si="0"/>
        <v>7.351715176506346E-3</v>
      </c>
      <c r="AC17" s="3">
        <f t="shared" si="0"/>
        <v>9.8099348676861098E-3</v>
      </c>
      <c r="AD17" s="3">
        <f t="shared" si="0"/>
        <v>2.3283808440087483E-2</v>
      </c>
      <c r="AE17" s="3">
        <f t="shared" si="6"/>
        <v>7.4911969665869549E-4</v>
      </c>
      <c r="AF17" s="3">
        <f t="shared" si="1"/>
        <v>7.351715176506346E-3</v>
      </c>
      <c r="AG17" s="3">
        <f t="shared" si="1"/>
        <v>9.8099348676861098E-3</v>
      </c>
      <c r="AH17" s="3">
        <f t="shared" si="1"/>
        <v>2.3283808440087483E-2</v>
      </c>
      <c r="AI17" s="3" t="str">
        <f t="shared" si="12"/>
        <v/>
      </c>
      <c r="AJ17" s="3" t="str">
        <f t="shared" si="7"/>
        <v/>
      </c>
      <c r="AK17" s="3" t="str">
        <f t="shared" si="7"/>
        <v/>
      </c>
      <c r="AL17" s="3" t="str">
        <f t="shared" si="7"/>
        <v/>
      </c>
      <c r="AM17" s="1">
        <f t="shared" si="8"/>
        <v>-7.4911969665869549E-4</v>
      </c>
      <c r="AN17" s="1" t="str">
        <f t="shared" si="2"/>
        <v/>
      </c>
      <c r="AO17" s="1" t="str">
        <f t="shared" si="2"/>
        <v/>
      </c>
      <c r="AP17" s="1" t="str">
        <f t="shared" si="2"/>
        <v/>
      </c>
      <c r="AQ17" s="2">
        <f>B17/MAX(B$2:B17)-1</f>
        <v>-2.6917553298300145E-4</v>
      </c>
      <c r="AR17" s="2">
        <f>C17/MAX(C$2:C17)-1</f>
        <v>-7.4346108217082651E-4</v>
      </c>
      <c r="AS17" s="2">
        <f>D17/MAX(D$2:D17)-1</f>
        <v>0</v>
      </c>
      <c r="AT17" s="2">
        <f>E17/MAX(E$2:E17)-1</f>
        <v>0</v>
      </c>
      <c r="AU17" s="1">
        <f t="shared" si="13"/>
        <v>2</v>
      </c>
      <c r="AV17" s="1">
        <f t="shared" si="9"/>
        <v>2</v>
      </c>
      <c r="AW17" s="1">
        <f t="shared" si="9"/>
        <v>0</v>
      </c>
      <c r="AX17" s="1">
        <f t="shared" si="9"/>
        <v>0</v>
      </c>
      <c r="AY17" s="1" t="str">
        <f t="shared" si="14"/>
        <v/>
      </c>
      <c r="AZ17" s="1" t="str">
        <f t="shared" si="10"/>
        <v/>
      </c>
      <c r="BA17" s="1" t="str">
        <f t="shared" si="10"/>
        <v/>
      </c>
      <c r="BB17" s="1" t="str">
        <f t="shared" si="10"/>
        <v/>
      </c>
    </row>
    <row r="18" spans="1:54" x14ac:dyDescent="0.25">
      <c r="A18" s="1">
        <v>17</v>
      </c>
      <c r="B18" s="1">
        <v>6.6839253468343163</v>
      </c>
      <c r="C18" s="1">
        <v>6.6768825037806767</v>
      </c>
      <c r="D18" s="1">
        <v>6.6714757774105502</v>
      </c>
      <c r="E18" s="1">
        <v>6.6714757774105502</v>
      </c>
      <c r="H18" s="5" t="s">
        <v>51</v>
      </c>
      <c r="I18" s="3">
        <f>DEVSQ(AA2:AA5000)</f>
        <v>0.40739663297265816</v>
      </c>
      <c r="J18" s="3">
        <f t="shared" ref="J18:L18" si="23">DEVSQ(AB2:AB5000)</f>
        <v>0.62120923817734586</v>
      </c>
      <c r="K18" s="3">
        <f t="shared" si="23"/>
        <v>0.93968675840490945</v>
      </c>
      <c r="L18" s="3">
        <f t="shared" si="23"/>
        <v>0.49600759823654239</v>
      </c>
      <c r="R18" s="12"/>
      <c r="S18" s="2">
        <f t="shared" si="11"/>
        <v>-5.014857610539103E-3</v>
      </c>
      <c r="T18" s="2">
        <f t="shared" si="3"/>
        <v>-5.014857610539103E-3</v>
      </c>
      <c r="U18" s="2">
        <f t="shared" si="3"/>
        <v>-5.0148576105399911E-3</v>
      </c>
      <c r="V18" s="2">
        <f t="shared" si="3"/>
        <v>-5.0148576105399911E-3</v>
      </c>
      <c r="W18" s="12">
        <f>$W$2+$A18*(B$301-$W$2)/300</f>
        <v>6.6926143281416266</v>
      </c>
      <c r="X18" s="3">
        <f t="shared" si="4"/>
        <v>6.676524170344396</v>
      </c>
      <c r="Y18" s="3">
        <f t="shared" si="4"/>
        <v>6.6681676651542592</v>
      </c>
      <c r="Z18" s="3">
        <f t="shared" si="4"/>
        <v>6.6538516744835832</v>
      </c>
      <c r="AA18" s="3">
        <f t="shared" si="5"/>
        <v>-8.6889813073103284E-3</v>
      </c>
      <c r="AB18" s="3">
        <f t="shared" si="5"/>
        <v>3.5833343628066672E-4</v>
      </c>
      <c r="AC18" s="3">
        <f t="shared" si="5"/>
        <v>3.3081122562910181E-3</v>
      </c>
      <c r="AD18" s="3">
        <f t="shared" si="5"/>
        <v>1.7624102926967034E-2</v>
      </c>
      <c r="AE18" s="3">
        <f t="shared" si="6"/>
        <v>8.6889813073103284E-3</v>
      </c>
      <c r="AF18" s="3">
        <f t="shared" si="6"/>
        <v>3.5833343628066672E-4</v>
      </c>
      <c r="AG18" s="3">
        <f t="shared" si="6"/>
        <v>3.3081122562910181E-3</v>
      </c>
      <c r="AH18" s="3">
        <f t="shared" si="6"/>
        <v>1.7624102926967034E-2</v>
      </c>
      <c r="AI18" s="3" t="str">
        <f t="shared" si="12"/>
        <v/>
      </c>
      <c r="AJ18" s="3" t="str">
        <f t="shared" si="7"/>
        <v/>
      </c>
      <c r="AK18" s="3" t="str">
        <f t="shared" si="7"/>
        <v/>
      </c>
      <c r="AL18" s="3" t="str">
        <f t="shared" si="7"/>
        <v/>
      </c>
      <c r="AM18" s="1">
        <f t="shared" si="8"/>
        <v>-8.6889813073103284E-3</v>
      </c>
      <c r="AN18" s="1" t="str">
        <f t="shared" si="8"/>
        <v/>
      </c>
      <c r="AO18" s="1" t="str">
        <f t="shared" si="8"/>
        <v/>
      </c>
      <c r="AP18" s="1" t="str">
        <f t="shared" si="8"/>
        <v/>
      </c>
      <c r="AQ18" s="2">
        <f>B18/MAX(B$2:B18)-1</f>
        <v>-1.0186975170840551E-3</v>
      </c>
      <c r="AR18" s="2">
        <f>C18/MAX(C$2:C18)-1</f>
        <v>-1.4934171183152989E-3</v>
      </c>
      <c r="AS18" s="2">
        <f>D18/MAX(D$2:D18)-1</f>
        <v>-7.5112179207370566E-4</v>
      </c>
      <c r="AT18" s="2">
        <f>E18/MAX(E$2:E18)-1</f>
        <v>-7.5112179207370566E-4</v>
      </c>
      <c r="AU18" s="1">
        <f t="shared" si="13"/>
        <v>3</v>
      </c>
      <c r="AV18" s="1">
        <f t="shared" si="9"/>
        <v>3</v>
      </c>
      <c r="AW18" s="1">
        <f t="shared" si="9"/>
        <v>1</v>
      </c>
      <c r="AX18" s="1">
        <f t="shared" si="9"/>
        <v>1</v>
      </c>
      <c r="AY18" s="1">
        <f t="shared" si="14"/>
        <v>3</v>
      </c>
      <c r="AZ18" s="1" t="str">
        <f t="shared" si="10"/>
        <v/>
      </c>
      <c r="BA18" s="1" t="str">
        <f t="shared" si="10"/>
        <v/>
      </c>
      <c r="BB18" s="1" t="str">
        <f t="shared" si="10"/>
        <v/>
      </c>
    </row>
    <row r="19" spans="1:54" x14ac:dyDescent="0.25">
      <c r="A19" s="1">
        <v>18</v>
      </c>
      <c r="B19" s="1">
        <v>6.6957358252335588</v>
      </c>
      <c r="C19" s="1">
        <v>6.6768825037806767</v>
      </c>
      <c r="D19" s="1">
        <v>6.6714757774105502</v>
      </c>
      <c r="E19" s="1">
        <v>6.6714757774105502</v>
      </c>
      <c r="H19" s="5" t="s">
        <v>52</v>
      </c>
      <c r="I19" s="2">
        <f>SLOPE(B2:B300,$A$2:$A$300)</f>
        <v>2.8775756370487222E-3</v>
      </c>
      <c r="J19" s="2">
        <f>SLOPE(C2:C300,$A$2:$A$300)</f>
        <v>2.0780986614336726E-3</v>
      </c>
      <c r="K19" s="2">
        <f>SLOPE(D2:D300,$A$2:$A$300)</f>
        <v>1.7469646843132638E-3</v>
      </c>
      <c r="L19" s="2">
        <f>SLOPE(E2:E300,$A$2:$A$300)</f>
        <v>8.1372166927872532E-4</v>
      </c>
      <c r="M19" s="3"/>
      <c r="R19" s="12"/>
      <c r="S19" s="2">
        <f t="shared" si="11"/>
        <v>1.1810478399242541E-2</v>
      </c>
      <c r="T19" s="2">
        <f t="shared" si="11"/>
        <v>0</v>
      </c>
      <c r="U19" s="2">
        <f t="shared" si="11"/>
        <v>0</v>
      </c>
      <c r="V19" s="2">
        <f t="shared" si="11"/>
        <v>0</v>
      </c>
      <c r="W19" s="12">
        <f>$W$2+$A19*(B$301-$W$2)/300</f>
        <v>6.6955393321417382</v>
      </c>
      <c r="X19" s="3">
        <f t="shared" ref="X19:Z82" si="24">$W$2+$A19*(C$301-$W$2)/300</f>
        <v>6.6785026944740826</v>
      </c>
      <c r="Y19" s="3">
        <f t="shared" si="24"/>
        <v>6.6696546301551152</v>
      </c>
      <c r="Z19" s="3">
        <f t="shared" si="24"/>
        <v>6.6544965223861636</v>
      </c>
      <c r="AA19" s="3">
        <f t="shared" si="5"/>
        <v>1.9649309182057095E-4</v>
      </c>
      <c r="AB19" s="3">
        <f t="shared" si="5"/>
        <v>-1.6201906934059096E-3</v>
      </c>
      <c r="AC19" s="3">
        <f t="shared" si="5"/>
        <v>1.8211472554350294E-3</v>
      </c>
      <c r="AD19" s="3">
        <f t="shared" si="5"/>
        <v>1.6979255024386575E-2</v>
      </c>
      <c r="AE19" s="3">
        <f t="shared" si="6"/>
        <v>1.9649309182057095E-4</v>
      </c>
      <c r="AF19" s="3">
        <f t="shared" si="6"/>
        <v>1.6201906934059096E-3</v>
      </c>
      <c r="AG19" s="3">
        <f t="shared" si="6"/>
        <v>1.8211472554350294E-3</v>
      </c>
      <c r="AH19" s="3">
        <f t="shared" si="6"/>
        <v>1.6979255024386575E-2</v>
      </c>
      <c r="AI19" s="3">
        <f t="shared" si="12"/>
        <v>1</v>
      </c>
      <c r="AJ19" s="3">
        <f t="shared" si="12"/>
        <v>1</v>
      </c>
      <c r="AK19" s="3" t="str">
        <f t="shared" si="12"/>
        <v/>
      </c>
      <c r="AL19" s="3" t="str">
        <f t="shared" si="12"/>
        <v/>
      </c>
      <c r="AM19" s="1" t="str">
        <f t="shared" si="8"/>
        <v/>
      </c>
      <c r="AN19" s="1">
        <f t="shared" si="8"/>
        <v>-1.6201906934059096E-3</v>
      </c>
      <c r="AO19" s="1" t="str">
        <f t="shared" si="8"/>
        <v/>
      </c>
      <c r="AP19" s="1" t="str">
        <f t="shared" si="8"/>
        <v/>
      </c>
      <c r="AQ19" s="2">
        <f>B19/MAX(B$2:B19)-1</f>
        <v>0</v>
      </c>
      <c r="AR19" s="2">
        <f>C19/MAX(C$2:C19)-1</f>
        <v>-1.4934171183152989E-3</v>
      </c>
      <c r="AS19" s="2">
        <f>D19/MAX(D$2:D19)-1</f>
        <v>-7.5112179207370566E-4</v>
      </c>
      <c r="AT19" s="2">
        <f>E19/MAX(E$2:E19)-1</f>
        <v>-7.5112179207370566E-4</v>
      </c>
      <c r="AU19" s="1">
        <f t="shared" si="13"/>
        <v>0</v>
      </c>
      <c r="AV19" s="1">
        <f t="shared" si="13"/>
        <v>4</v>
      </c>
      <c r="AW19" s="1">
        <f t="shared" si="13"/>
        <v>2</v>
      </c>
      <c r="AX19" s="1">
        <f t="shared" si="13"/>
        <v>2</v>
      </c>
      <c r="AY19" s="1" t="str">
        <f t="shared" si="14"/>
        <v/>
      </c>
      <c r="AZ19" s="1" t="str">
        <f t="shared" si="14"/>
        <v/>
      </c>
      <c r="BA19" s="1" t="str">
        <f t="shared" si="14"/>
        <v/>
      </c>
      <c r="BB19" s="1" t="str">
        <f t="shared" si="14"/>
        <v/>
      </c>
    </row>
    <row r="20" spans="1:54" x14ac:dyDescent="0.25">
      <c r="A20" s="1">
        <v>19</v>
      </c>
      <c r="B20" s="1">
        <v>6.6800553855377229</v>
      </c>
      <c r="C20" s="1">
        <v>6.6612020640848417</v>
      </c>
      <c r="D20" s="1">
        <v>6.6714757774105502</v>
      </c>
      <c r="E20" s="1">
        <v>6.6714757774105502</v>
      </c>
      <c r="H20" s="5" t="s">
        <v>53</v>
      </c>
      <c r="I20" s="9">
        <f>(STEYX(B2:B300,$A$2:$A$300)/(SQRT(DEVSQ($A$2:$A$300))))</f>
        <v>2.4639374637737908E-5</v>
      </c>
      <c r="J20" s="9">
        <f t="shared" ref="J20:L20" si="25">(STEYX(C2:C300,$A$2:$A$300)/(SQRT(DEVSQ($A$2:$A$300))))</f>
        <v>3.0060839541685669E-5</v>
      </c>
      <c r="K20" s="9">
        <f t="shared" si="25"/>
        <v>3.4534512206502464E-5</v>
      </c>
      <c r="L20" s="9">
        <f t="shared" si="25"/>
        <v>2.5550020774943385E-5</v>
      </c>
      <c r="R20" s="12"/>
      <c r="S20" s="2">
        <f t="shared" si="11"/>
        <v>-1.5680439695835879E-2</v>
      </c>
      <c r="T20" s="2">
        <f t="shared" si="11"/>
        <v>-1.5680439695834991E-2</v>
      </c>
      <c r="U20" s="2">
        <f t="shared" si="11"/>
        <v>0</v>
      </c>
      <c r="V20" s="2">
        <f t="shared" si="11"/>
        <v>0</v>
      </c>
      <c r="W20" s="12">
        <f>$W$2+$A20*(B$301-$W$2)/300</f>
        <v>6.6984643361418508</v>
      </c>
      <c r="X20" s="3">
        <f t="shared" si="24"/>
        <v>6.6804812186037701</v>
      </c>
      <c r="Y20" s="3">
        <f t="shared" si="24"/>
        <v>6.6711415951559703</v>
      </c>
      <c r="Z20" s="3">
        <f t="shared" si="24"/>
        <v>6.6551413702887441</v>
      </c>
      <c r="AA20" s="3">
        <f t="shared" si="5"/>
        <v>-1.8408950604127838E-2</v>
      </c>
      <c r="AB20" s="3">
        <f t="shared" si="5"/>
        <v>-1.9279154518928365E-2</v>
      </c>
      <c r="AC20" s="3">
        <f t="shared" si="5"/>
        <v>3.3418225457992889E-4</v>
      </c>
      <c r="AD20" s="3">
        <f t="shared" si="5"/>
        <v>1.6334407121806116E-2</v>
      </c>
      <c r="AE20" s="3">
        <f t="shared" si="6"/>
        <v>1.8408950604127838E-2</v>
      </c>
      <c r="AF20" s="3">
        <f t="shared" si="6"/>
        <v>1.9279154518928365E-2</v>
      </c>
      <c r="AG20" s="3">
        <f t="shared" si="6"/>
        <v>3.3418225457992889E-4</v>
      </c>
      <c r="AH20" s="3">
        <f t="shared" si="6"/>
        <v>1.6334407121806116E-2</v>
      </c>
      <c r="AI20" s="3">
        <f t="shared" si="12"/>
        <v>1</v>
      </c>
      <c r="AJ20" s="3" t="str">
        <f t="shared" si="12"/>
        <v/>
      </c>
      <c r="AK20" s="3" t="str">
        <f t="shared" si="12"/>
        <v/>
      </c>
      <c r="AL20" s="3" t="str">
        <f t="shared" si="12"/>
        <v/>
      </c>
      <c r="AM20" s="1">
        <f t="shared" si="8"/>
        <v>-1.8408950604127838E-2</v>
      </c>
      <c r="AN20" s="1">
        <f t="shared" si="8"/>
        <v>-1.9279154518928365E-2</v>
      </c>
      <c r="AO20" s="1" t="str">
        <f t="shared" si="8"/>
        <v/>
      </c>
      <c r="AP20" s="1" t="str">
        <f t="shared" si="8"/>
        <v/>
      </c>
      <c r="AQ20" s="2">
        <f>B20/MAX(B$2:B20)-1</f>
        <v>-2.341854592999737E-3</v>
      </c>
      <c r="AR20" s="2">
        <f>C20/MAX(C$2:C20)-1</f>
        <v>-3.8383770977524767E-3</v>
      </c>
      <c r="AS20" s="2">
        <f>D20/MAX(D$2:D20)-1</f>
        <v>-7.5112179207370566E-4</v>
      </c>
      <c r="AT20" s="2">
        <f>E20/MAX(E$2:E20)-1</f>
        <v>-7.5112179207370566E-4</v>
      </c>
      <c r="AU20" s="1">
        <f t="shared" si="13"/>
        <v>1</v>
      </c>
      <c r="AV20" s="1">
        <f t="shared" si="13"/>
        <v>5</v>
      </c>
      <c r="AW20" s="1">
        <f t="shared" si="13"/>
        <v>3</v>
      </c>
      <c r="AX20" s="1">
        <f t="shared" si="13"/>
        <v>3</v>
      </c>
      <c r="AY20" s="1" t="str">
        <f t="shared" si="14"/>
        <v/>
      </c>
      <c r="AZ20" s="1" t="str">
        <f t="shared" si="14"/>
        <v/>
      </c>
      <c r="BA20" s="1" t="str">
        <f t="shared" si="14"/>
        <v/>
      </c>
      <c r="BB20" s="1" t="str">
        <f t="shared" si="14"/>
        <v/>
      </c>
    </row>
    <row r="21" spans="1:54" x14ac:dyDescent="0.25">
      <c r="A21" s="1">
        <v>20</v>
      </c>
      <c r="B21" s="1">
        <v>6.6867914482084112</v>
      </c>
      <c r="C21" s="1">
        <v>6.6679381267555291</v>
      </c>
      <c r="D21" s="1">
        <v>6.6714757774105502</v>
      </c>
      <c r="E21" s="1">
        <v>6.6714757774105502</v>
      </c>
      <c r="H21" s="5" t="s">
        <v>54</v>
      </c>
      <c r="I21" s="6">
        <f>INDEX(LINEST(B2:B300,$A$2:$A$300,TRUE,TRUE),5,2)</f>
        <v>0.40164583923416869</v>
      </c>
      <c r="J21" s="6">
        <f>INDEX(LINEST(C2:C300,$A$2:$A$300,TRUE,TRUE),5,2)</f>
        <v>0.59784158583154501</v>
      </c>
      <c r="K21" s="6">
        <f>INDEX(LINEST(D2:D300,$A$2:$A$300,TRUE,TRUE),5,2)</f>
        <v>0.78902463409424539</v>
      </c>
      <c r="L21" s="6">
        <f>INDEX(LINEST(E2:E300,$A$2:$A$300,TRUE,TRUE),5,2)</f>
        <v>0.43188331437172162</v>
      </c>
      <c r="R21" s="12"/>
      <c r="S21" s="2">
        <f t="shared" si="11"/>
        <v>6.7360626706882698E-3</v>
      </c>
      <c r="T21" s="2">
        <f t="shared" si="11"/>
        <v>6.7360626706873816E-3</v>
      </c>
      <c r="U21" s="2">
        <f t="shared" si="11"/>
        <v>0</v>
      </c>
      <c r="V21" s="2">
        <f t="shared" si="11"/>
        <v>0</v>
      </c>
      <c r="W21" s="12">
        <f>$W$2+$A21*(B$301-$W$2)/300</f>
        <v>6.7013893401419624</v>
      </c>
      <c r="X21" s="3">
        <f t="shared" si="24"/>
        <v>6.6824597427334567</v>
      </c>
      <c r="Y21" s="3">
        <f t="shared" si="24"/>
        <v>6.6726285601568254</v>
      </c>
      <c r="Z21" s="3">
        <f t="shared" si="24"/>
        <v>6.6557862181913237</v>
      </c>
      <c r="AA21" s="3">
        <f t="shared" si="5"/>
        <v>-1.459789193355121E-2</v>
      </c>
      <c r="AB21" s="3">
        <f t="shared" si="5"/>
        <v>-1.452161597792756E-2</v>
      </c>
      <c r="AC21" s="3">
        <f t="shared" si="5"/>
        <v>-1.1527827462751716E-3</v>
      </c>
      <c r="AD21" s="3">
        <f t="shared" si="5"/>
        <v>1.5689559219226545E-2</v>
      </c>
      <c r="AE21" s="3">
        <f t="shared" si="6"/>
        <v>1.459789193355121E-2</v>
      </c>
      <c r="AF21" s="3">
        <f t="shared" si="6"/>
        <v>1.452161597792756E-2</v>
      </c>
      <c r="AG21" s="3">
        <f t="shared" si="6"/>
        <v>1.1527827462751716E-3</v>
      </c>
      <c r="AH21" s="3">
        <f t="shared" si="6"/>
        <v>1.5689559219226545E-2</v>
      </c>
      <c r="AI21" s="3" t="str">
        <f t="shared" si="12"/>
        <v/>
      </c>
      <c r="AJ21" s="3" t="str">
        <f t="shared" si="12"/>
        <v/>
      </c>
      <c r="AK21" s="3">
        <f t="shared" si="12"/>
        <v>1</v>
      </c>
      <c r="AL21" s="3" t="str">
        <f t="shared" si="12"/>
        <v/>
      </c>
      <c r="AM21" s="1">
        <f t="shared" si="8"/>
        <v>-1.459789193355121E-2</v>
      </c>
      <c r="AN21" s="1">
        <f t="shared" si="8"/>
        <v>-1.452161597792756E-2</v>
      </c>
      <c r="AO21" s="1">
        <f t="shared" si="8"/>
        <v>-1.1527827462751716E-3</v>
      </c>
      <c r="AP21" s="1" t="str">
        <f t="shared" si="8"/>
        <v/>
      </c>
      <c r="AQ21" s="2">
        <f>B21/MAX(B$2:B21)-1</f>
        <v>-1.3358318276894821E-3</v>
      </c>
      <c r="AR21" s="2">
        <f>C21/MAX(C$2:C21)-1</f>
        <v>-2.8310203087755781E-3</v>
      </c>
      <c r="AS21" s="2">
        <f>D21/MAX(D$2:D21)-1</f>
        <v>-7.5112179207370566E-4</v>
      </c>
      <c r="AT21" s="2">
        <f>E21/MAX(E$2:E21)-1</f>
        <v>-7.5112179207370566E-4</v>
      </c>
      <c r="AU21" s="1">
        <f t="shared" si="13"/>
        <v>2</v>
      </c>
      <c r="AV21" s="1">
        <f t="shared" si="13"/>
        <v>6</v>
      </c>
      <c r="AW21" s="1">
        <f t="shared" si="13"/>
        <v>4</v>
      </c>
      <c r="AX21" s="1">
        <f t="shared" si="13"/>
        <v>4</v>
      </c>
      <c r="AY21" s="1" t="str">
        <f t="shared" si="14"/>
        <v/>
      </c>
      <c r="AZ21" s="1" t="str">
        <f t="shared" si="14"/>
        <v/>
      </c>
      <c r="BA21" s="1" t="str">
        <f t="shared" si="14"/>
        <v/>
      </c>
      <c r="BB21" s="1" t="str">
        <f t="shared" si="14"/>
        <v/>
      </c>
    </row>
    <row r="22" spans="1:54" x14ac:dyDescent="0.25">
      <c r="A22" s="1">
        <v>21</v>
      </c>
      <c r="B22" s="1">
        <v>6.6948480030794695</v>
      </c>
      <c r="C22" s="1">
        <v>6.6759946816265883</v>
      </c>
      <c r="D22" s="1">
        <v>6.6714757774105502</v>
      </c>
      <c r="E22" s="1">
        <v>6.6714757774105502</v>
      </c>
      <c r="H22" s="5" t="s">
        <v>55</v>
      </c>
      <c r="I22" s="6">
        <f>1000*I19/I21</f>
        <v>7.1644602183244075</v>
      </c>
      <c r="J22" s="6">
        <f t="shared" ref="J22:L22" si="26">1000*J19/J21</f>
        <v>3.4760021896824393</v>
      </c>
      <c r="K22" s="6">
        <f t="shared" si="26"/>
        <v>2.2140812958503866</v>
      </c>
      <c r="L22" s="6">
        <f t="shared" si="26"/>
        <v>1.8841238876349731</v>
      </c>
      <c r="R22" s="12"/>
      <c r="S22" s="2">
        <f t="shared" si="11"/>
        <v>8.0565548710582746E-3</v>
      </c>
      <c r="T22" s="2">
        <f t="shared" si="11"/>
        <v>8.0565548710591628E-3</v>
      </c>
      <c r="U22" s="2">
        <f t="shared" si="11"/>
        <v>0</v>
      </c>
      <c r="V22" s="2">
        <f t="shared" si="11"/>
        <v>0</v>
      </c>
      <c r="W22" s="12">
        <f>$W$2+$A22*(B$301-$W$2)/300</f>
        <v>6.7043143441420749</v>
      </c>
      <c r="X22" s="3">
        <f t="shared" si="24"/>
        <v>6.6844382668631432</v>
      </c>
      <c r="Y22" s="3">
        <f t="shared" si="24"/>
        <v>6.6741155251576805</v>
      </c>
      <c r="Z22" s="3">
        <f t="shared" si="24"/>
        <v>6.6564310660939041</v>
      </c>
      <c r="AA22" s="3">
        <f t="shared" si="5"/>
        <v>-9.4663410626054656E-3</v>
      </c>
      <c r="AB22" s="3">
        <f t="shared" si="5"/>
        <v>-8.4435852365549735E-3</v>
      </c>
      <c r="AC22" s="3">
        <f t="shared" si="5"/>
        <v>-2.6397477471302722E-3</v>
      </c>
      <c r="AD22" s="3">
        <f t="shared" si="5"/>
        <v>1.5044711316646087E-2</v>
      </c>
      <c r="AE22" s="3">
        <f t="shared" si="6"/>
        <v>9.4663410626054656E-3</v>
      </c>
      <c r="AF22" s="3">
        <f t="shared" si="6"/>
        <v>8.4435852365549735E-3</v>
      </c>
      <c r="AG22" s="3">
        <f t="shared" si="6"/>
        <v>2.6397477471302722E-3</v>
      </c>
      <c r="AH22" s="3">
        <f t="shared" si="6"/>
        <v>1.5044711316646087E-2</v>
      </c>
      <c r="AI22" s="3" t="str">
        <f t="shared" si="12"/>
        <v/>
      </c>
      <c r="AJ22" s="3" t="str">
        <f t="shared" si="12"/>
        <v/>
      </c>
      <c r="AK22" s="3" t="str">
        <f t="shared" si="12"/>
        <v/>
      </c>
      <c r="AL22" s="3" t="str">
        <f t="shared" si="12"/>
        <v/>
      </c>
      <c r="AM22" s="1">
        <f t="shared" si="8"/>
        <v>-9.4663410626054656E-3</v>
      </c>
      <c r="AN22" s="1">
        <f t="shared" si="8"/>
        <v>-8.4435852365549735E-3</v>
      </c>
      <c r="AO22" s="1">
        <f t="shared" si="8"/>
        <v>-2.6397477471302722E-3</v>
      </c>
      <c r="AP22" s="1" t="str">
        <f t="shared" si="8"/>
        <v/>
      </c>
      <c r="AQ22" s="2">
        <f>B22/MAX(B$2:B22)-1</f>
        <v>-1.3259515865959859E-4</v>
      </c>
      <c r="AR22" s="2">
        <f>C22/MAX(C$2:C22)-1</f>
        <v>-1.6261881030950054E-3</v>
      </c>
      <c r="AS22" s="2">
        <f>D22/MAX(D$2:D22)-1</f>
        <v>-7.5112179207370566E-4</v>
      </c>
      <c r="AT22" s="2">
        <f>E22/MAX(E$2:E22)-1</f>
        <v>-7.5112179207370566E-4</v>
      </c>
      <c r="AU22" s="1">
        <f t="shared" si="13"/>
        <v>3</v>
      </c>
      <c r="AV22" s="1">
        <f t="shared" si="13"/>
        <v>7</v>
      </c>
      <c r="AW22" s="1">
        <f t="shared" si="13"/>
        <v>5</v>
      </c>
      <c r="AX22" s="1">
        <f t="shared" si="13"/>
        <v>5</v>
      </c>
      <c r="AY22" s="1">
        <f t="shared" si="14"/>
        <v>3</v>
      </c>
      <c r="AZ22" s="1" t="str">
        <f t="shared" si="14"/>
        <v/>
      </c>
      <c r="BA22" s="1" t="str">
        <f t="shared" si="14"/>
        <v/>
      </c>
      <c r="BB22" s="1" t="str">
        <f t="shared" si="14"/>
        <v/>
      </c>
    </row>
    <row r="23" spans="1:54" x14ac:dyDescent="0.25">
      <c r="A23" s="1">
        <v>22</v>
      </c>
      <c r="B23" s="1">
        <v>6.6997304681576813</v>
      </c>
      <c r="C23" s="1">
        <v>6.6808771467048009</v>
      </c>
      <c r="D23" s="1">
        <v>6.6763582424887629</v>
      </c>
      <c r="E23" s="1">
        <v>6.6763582424887629</v>
      </c>
      <c r="H23" s="5" t="s">
        <v>56</v>
      </c>
      <c r="I23" s="2">
        <f>POWER(POWER(2,B300)/POWER(2,B2)-1,252/300)</f>
        <v>0.85870352284008133</v>
      </c>
      <c r="J23" s="2">
        <f t="shared" ref="J23:L23" si="27">POWER(POWER(2,C300)/POWER(2,C2)-1,252/300)</f>
        <v>0.56470212096416117</v>
      </c>
      <c r="K23" s="2">
        <f t="shared" si="27"/>
        <v>0.42311230087478119</v>
      </c>
      <c r="L23" s="2">
        <f t="shared" si="27"/>
        <v>0.19489407554044835</v>
      </c>
      <c r="R23" s="12"/>
      <c r="S23" s="2">
        <f t="shared" si="11"/>
        <v>4.8824650782117729E-3</v>
      </c>
      <c r="T23" s="2">
        <f t="shared" si="11"/>
        <v>4.8824650782126611E-3</v>
      </c>
      <c r="U23" s="2">
        <f t="shared" si="11"/>
        <v>4.8824650782126611E-3</v>
      </c>
      <c r="V23" s="2">
        <f t="shared" si="11"/>
        <v>4.8824650782126611E-3</v>
      </c>
      <c r="W23" s="12">
        <f>$W$2+$A23*(B$301-$W$2)/300</f>
        <v>6.7072393481421875</v>
      </c>
      <c r="X23" s="3">
        <f t="shared" si="24"/>
        <v>6.6864167909928307</v>
      </c>
      <c r="Y23" s="3">
        <f t="shared" si="24"/>
        <v>6.6756024901585356</v>
      </c>
      <c r="Z23" s="3">
        <f t="shared" si="24"/>
        <v>6.6570759139964846</v>
      </c>
      <c r="AA23" s="3">
        <f t="shared" si="5"/>
        <v>-7.5088799845062226E-3</v>
      </c>
      <c r="AB23" s="3">
        <f t="shared" si="5"/>
        <v>-5.5396442880297769E-3</v>
      </c>
      <c r="AC23" s="3">
        <f t="shared" si="5"/>
        <v>7.5575233022728838E-4</v>
      </c>
      <c r="AD23" s="3">
        <f t="shared" si="5"/>
        <v>1.9282328492278289E-2</v>
      </c>
      <c r="AE23" s="3">
        <f t="shared" si="6"/>
        <v>7.5088799845062226E-3</v>
      </c>
      <c r="AF23" s="3">
        <f t="shared" si="6"/>
        <v>5.5396442880297769E-3</v>
      </c>
      <c r="AG23" s="3">
        <f t="shared" si="6"/>
        <v>7.5575233022728838E-4</v>
      </c>
      <c r="AH23" s="3">
        <f t="shared" si="6"/>
        <v>1.9282328492278289E-2</v>
      </c>
      <c r="AI23" s="3" t="str">
        <f t="shared" si="12"/>
        <v/>
      </c>
      <c r="AJ23" s="3" t="str">
        <f t="shared" si="12"/>
        <v/>
      </c>
      <c r="AK23" s="3">
        <f t="shared" si="12"/>
        <v>1</v>
      </c>
      <c r="AL23" s="3" t="str">
        <f t="shared" si="12"/>
        <v/>
      </c>
      <c r="AM23" s="1">
        <f t="shared" si="8"/>
        <v>-7.5088799845062226E-3</v>
      </c>
      <c r="AN23" s="1">
        <f t="shared" si="8"/>
        <v>-5.5396442880297769E-3</v>
      </c>
      <c r="AO23" s="1" t="str">
        <f t="shared" si="8"/>
        <v/>
      </c>
      <c r="AP23" s="1" t="str">
        <f t="shared" si="8"/>
        <v/>
      </c>
      <c r="AQ23" s="2">
        <f>B23/MAX(B$2:B23)-1</f>
        <v>0</v>
      </c>
      <c r="AR23" s="2">
        <f>C23/MAX(C$2:C23)-1</f>
        <v>-8.9603094988388587E-4</v>
      </c>
      <c r="AS23" s="2">
        <f>D23/MAX(D$2:D23)-1</f>
        <v>-1.9829658957748464E-5</v>
      </c>
      <c r="AT23" s="2">
        <f>E23/MAX(E$2:E23)-1</f>
        <v>-1.9829658957748464E-5</v>
      </c>
      <c r="AU23" s="1">
        <f t="shared" si="13"/>
        <v>0</v>
      </c>
      <c r="AV23" s="1">
        <f t="shared" si="13"/>
        <v>8</v>
      </c>
      <c r="AW23" s="1">
        <f t="shared" si="13"/>
        <v>6</v>
      </c>
      <c r="AX23" s="1">
        <f t="shared" si="13"/>
        <v>6</v>
      </c>
      <c r="AY23" s="1" t="str">
        <f t="shared" si="14"/>
        <v/>
      </c>
      <c r="AZ23" s="1" t="str">
        <f t="shared" si="14"/>
        <v/>
      </c>
      <c r="BA23" s="1" t="str">
        <f t="shared" si="14"/>
        <v/>
      </c>
      <c r="BB23" s="1" t="str">
        <f t="shared" si="14"/>
        <v/>
      </c>
    </row>
    <row r="24" spans="1:54" x14ac:dyDescent="0.25">
      <c r="A24" s="1">
        <v>23</v>
      </c>
      <c r="B24" s="1">
        <v>6.7054609982150799</v>
      </c>
      <c r="C24" s="1">
        <v>6.6866076767621996</v>
      </c>
      <c r="D24" s="1">
        <v>6.6763582424887629</v>
      </c>
      <c r="E24" s="1">
        <v>6.6763582424887629</v>
      </c>
      <c r="H24" s="5" t="s">
        <v>57</v>
      </c>
      <c r="I24" s="7">
        <f>SLOPE(B2:B300,$A$2:$A$300)/I20</f>
        <v>116.78768959669127</v>
      </c>
      <c r="J24" s="7">
        <f>SLOPE(C2:C300,$A$2:$A$300)/J20</f>
        <v>69.12976128134919</v>
      </c>
      <c r="K24" s="7">
        <f>SLOPE(D2:D300,$A$2:$A$300)/K20</f>
        <v>50.586053564825789</v>
      </c>
      <c r="L24" s="7">
        <f>SLOPE(E2:E300,$A$2:$A$300)/L20</f>
        <v>31.84818033794841</v>
      </c>
      <c r="M24" s="2"/>
      <c r="N24" s="2"/>
      <c r="O24" s="2"/>
      <c r="R24" s="12"/>
      <c r="S24" s="2">
        <f t="shared" si="11"/>
        <v>5.7305300573986528E-3</v>
      </c>
      <c r="T24" s="2">
        <f t="shared" si="11"/>
        <v>5.7305300573986528E-3</v>
      </c>
      <c r="U24" s="2">
        <f t="shared" si="11"/>
        <v>0</v>
      </c>
      <c r="V24" s="2">
        <f t="shared" si="11"/>
        <v>0</v>
      </c>
      <c r="W24" s="12">
        <f>$W$2+$A24*(B$301-$W$2)/300</f>
        <v>6.7101643521422991</v>
      </c>
      <c r="X24" s="3">
        <f t="shared" si="24"/>
        <v>6.6883953151225173</v>
      </c>
      <c r="Y24" s="3">
        <f t="shared" si="24"/>
        <v>6.6770894551593916</v>
      </c>
      <c r="Z24" s="3">
        <f t="shared" si="24"/>
        <v>6.657720761899065</v>
      </c>
      <c r="AA24" s="3">
        <f t="shared" si="5"/>
        <v>-4.7033539272192115E-3</v>
      </c>
      <c r="AB24" s="3">
        <f t="shared" si="5"/>
        <v>-1.7876383603177004E-3</v>
      </c>
      <c r="AC24" s="3">
        <f t="shared" si="5"/>
        <v>-7.3121267062870032E-4</v>
      </c>
      <c r="AD24" s="3">
        <f t="shared" si="5"/>
        <v>1.863748058969783E-2</v>
      </c>
      <c r="AE24" s="3">
        <f t="shared" si="6"/>
        <v>4.7033539272192115E-3</v>
      </c>
      <c r="AF24" s="3">
        <f t="shared" si="6"/>
        <v>1.7876383603177004E-3</v>
      </c>
      <c r="AG24" s="3">
        <f t="shared" si="6"/>
        <v>7.3121267062870032E-4</v>
      </c>
      <c r="AH24" s="3">
        <f t="shared" si="6"/>
        <v>1.863748058969783E-2</v>
      </c>
      <c r="AI24" s="3" t="str">
        <f t="shared" si="12"/>
        <v/>
      </c>
      <c r="AJ24" s="3" t="str">
        <f t="shared" si="12"/>
        <v/>
      </c>
      <c r="AK24" s="3">
        <f t="shared" si="12"/>
        <v>1</v>
      </c>
      <c r="AL24" s="3" t="str">
        <f t="shared" si="12"/>
        <v/>
      </c>
      <c r="AM24" s="1">
        <f t="shared" si="8"/>
        <v>-4.7033539272192115E-3</v>
      </c>
      <c r="AN24" s="1">
        <f t="shared" si="8"/>
        <v>-1.7876383603177004E-3</v>
      </c>
      <c r="AO24" s="1">
        <f t="shared" si="8"/>
        <v>-7.3121267062870032E-4</v>
      </c>
      <c r="AP24" s="1" t="str">
        <f t="shared" si="8"/>
        <v/>
      </c>
      <c r="AQ24" s="2">
        <f>B24/MAX(B$2:B24)-1</f>
        <v>0</v>
      </c>
      <c r="AR24" s="2">
        <f>C24/MAX(C$2:C24)-1</f>
        <v>-3.9048371191841014E-5</v>
      </c>
      <c r="AS24" s="2">
        <f>D24/MAX(D$2:D24)-1</f>
        <v>-1.9829658957748464E-5</v>
      </c>
      <c r="AT24" s="2">
        <f>E24/MAX(E$2:E24)-1</f>
        <v>-1.9829658957748464E-5</v>
      </c>
      <c r="AU24" s="1">
        <f t="shared" si="13"/>
        <v>0</v>
      </c>
      <c r="AV24" s="1">
        <f t="shared" si="13"/>
        <v>9</v>
      </c>
      <c r="AW24" s="1">
        <f t="shared" si="13"/>
        <v>7</v>
      </c>
      <c r="AX24" s="1">
        <f t="shared" si="13"/>
        <v>7</v>
      </c>
      <c r="AY24" s="1" t="str">
        <f t="shared" si="14"/>
        <v/>
      </c>
      <c r="AZ24" s="1" t="str">
        <f t="shared" si="14"/>
        <v/>
      </c>
      <c r="BA24" s="1" t="str">
        <f t="shared" si="14"/>
        <v/>
      </c>
      <c r="BB24" s="1" t="str">
        <f t="shared" si="14"/>
        <v/>
      </c>
    </row>
    <row r="25" spans="1:54" x14ac:dyDescent="0.25">
      <c r="A25" s="1">
        <v>24</v>
      </c>
      <c r="B25" s="1">
        <v>6.7054609982150799</v>
      </c>
      <c r="C25" s="1">
        <v>6.6866076767621996</v>
      </c>
      <c r="D25" s="1">
        <v>6.6763582424887629</v>
      </c>
      <c r="E25" s="1">
        <v>6.6763582424887629</v>
      </c>
      <c r="H25" s="5" t="s">
        <v>58</v>
      </c>
      <c r="I25" s="10">
        <f>(I23-0.03)/(_xlfn.STDEV.S(S3:S301)*SQRT(252))</f>
        <v>2.4055982432612035</v>
      </c>
      <c r="J25" s="10">
        <f t="shared" ref="J25:L25" si="28">(J23-0.03)/(_xlfn.STDEV.S(T3:T301)*SQRT(252))</f>
        <v>1.6685422831409198</v>
      </c>
      <c r="K25" s="10">
        <f t="shared" si="28"/>
        <v>2.4240224981417269</v>
      </c>
      <c r="L25" s="10">
        <f t="shared" si="28"/>
        <v>1.3714598598822099</v>
      </c>
      <c r="R25" s="12"/>
      <c r="S25" s="2">
        <f t="shared" si="11"/>
        <v>0</v>
      </c>
      <c r="T25" s="2">
        <f t="shared" si="11"/>
        <v>0</v>
      </c>
      <c r="U25" s="2">
        <f t="shared" si="11"/>
        <v>0</v>
      </c>
      <c r="V25" s="2">
        <f t="shared" si="11"/>
        <v>0</v>
      </c>
      <c r="W25" s="12">
        <f>$W$2+$A25*(B$301-$W$2)/300</f>
        <v>6.7130893561424116</v>
      </c>
      <c r="X25" s="3">
        <f t="shared" si="24"/>
        <v>6.6903738392522039</v>
      </c>
      <c r="Y25" s="3">
        <f t="shared" si="24"/>
        <v>6.6785764201602467</v>
      </c>
      <c r="Z25" s="3">
        <f t="shared" si="24"/>
        <v>6.6583656098016455</v>
      </c>
      <c r="AA25" s="3">
        <f t="shared" si="5"/>
        <v>-7.6283579273317415E-3</v>
      </c>
      <c r="AB25" s="3">
        <f t="shared" si="5"/>
        <v>-3.7661624900042767E-3</v>
      </c>
      <c r="AC25" s="3">
        <f t="shared" si="5"/>
        <v>-2.2181776714838009E-3</v>
      </c>
      <c r="AD25" s="3">
        <f t="shared" si="5"/>
        <v>1.7992632687117371E-2</v>
      </c>
      <c r="AE25" s="3">
        <f t="shared" si="6"/>
        <v>7.6283579273317415E-3</v>
      </c>
      <c r="AF25" s="3">
        <f t="shared" si="6"/>
        <v>3.7661624900042767E-3</v>
      </c>
      <c r="AG25" s="3">
        <f t="shared" si="6"/>
        <v>2.2181776714838009E-3</v>
      </c>
      <c r="AH25" s="3">
        <f t="shared" si="6"/>
        <v>1.7992632687117371E-2</v>
      </c>
      <c r="AI25" s="3" t="str">
        <f t="shared" si="12"/>
        <v/>
      </c>
      <c r="AJ25" s="3" t="str">
        <f t="shared" si="12"/>
        <v/>
      </c>
      <c r="AK25" s="3" t="str">
        <f t="shared" si="12"/>
        <v/>
      </c>
      <c r="AL25" s="3" t="str">
        <f t="shared" si="12"/>
        <v/>
      </c>
      <c r="AM25" s="1">
        <f t="shared" si="8"/>
        <v>-7.6283579273317415E-3</v>
      </c>
      <c r="AN25" s="1">
        <f t="shared" si="8"/>
        <v>-3.7661624900042767E-3</v>
      </c>
      <c r="AO25" s="1">
        <f t="shared" si="8"/>
        <v>-2.2181776714838009E-3</v>
      </c>
      <c r="AP25" s="1" t="str">
        <f t="shared" si="8"/>
        <v/>
      </c>
      <c r="AQ25" s="2">
        <f>B25/MAX(B$2:B25)-1</f>
        <v>0</v>
      </c>
      <c r="AR25" s="2">
        <f>C25/MAX(C$2:C25)-1</f>
        <v>-3.9048371191841014E-5</v>
      </c>
      <c r="AS25" s="2">
        <f>D25/MAX(D$2:D25)-1</f>
        <v>-1.9829658957748464E-5</v>
      </c>
      <c r="AT25" s="2">
        <f>E25/MAX(E$2:E25)-1</f>
        <v>-1.9829658957748464E-5</v>
      </c>
      <c r="AU25" s="1">
        <f t="shared" si="13"/>
        <v>0</v>
      </c>
      <c r="AV25" s="1">
        <f t="shared" si="13"/>
        <v>10</v>
      </c>
      <c r="AW25" s="1">
        <f t="shared" si="13"/>
        <v>8</v>
      </c>
      <c r="AX25" s="1">
        <f t="shared" si="13"/>
        <v>8</v>
      </c>
      <c r="AY25" s="1" t="str">
        <f t="shared" si="14"/>
        <v/>
      </c>
      <c r="AZ25" s="1" t="str">
        <f t="shared" si="14"/>
        <v/>
      </c>
      <c r="BA25" s="1" t="str">
        <f t="shared" si="14"/>
        <v/>
      </c>
      <c r="BB25" s="1" t="str">
        <f t="shared" si="14"/>
        <v/>
      </c>
    </row>
    <row r="26" spans="1:54" x14ac:dyDescent="0.25">
      <c r="A26" s="1">
        <v>25</v>
      </c>
      <c r="B26" s="1">
        <v>6.7093654136792384</v>
      </c>
      <c r="C26" s="1">
        <v>6.6866076767621996</v>
      </c>
      <c r="D26" s="1">
        <v>6.6763582424887629</v>
      </c>
      <c r="E26" s="1">
        <v>6.6763582424887629</v>
      </c>
      <c r="H26" s="5" t="s">
        <v>59</v>
      </c>
      <c r="I26" s="3">
        <f>I23/-MIN(AQ2:AQ300)</f>
        <v>51.790218138958906</v>
      </c>
      <c r="J26" s="3">
        <f t="shared" ref="J26:L26" si="29">J23/-MIN(AR2:AR300)</f>
        <v>31.053076556465324</v>
      </c>
      <c r="K26" s="3">
        <f t="shared" si="29"/>
        <v>35.345697634358075</v>
      </c>
      <c r="L26" s="3">
        <f t="shared" si="29"/>
        <v>15.252140495981513</v>
      </c>
      <c r="M26" s="11"/>
      <c r="R26" s="12"/>
      <c r="S26" s="2">
        <f t="shared" si="11"/>
        <v>3.9044154641585394E-3</v>
      </c>
      <c r="T26" s="2">
        <f t="shared" si="11"/>
        <v>0</v>
      </c>
      <c r="U26" s="2">
        <f t="shared" si="11"/>
        <v>0</v>
      </c>
      <c r="V26" s="2">
        <f t="shared" si="11"/>
        <v>0</v>
      </c>
      <c r="W26" s="12">
        <f>$W$2+$A26*(B$301-$W$2)/300</f>
        <v>6.7160143601425233</v>
      </c>
      <c r="X26" s="3">
        <f t="shared" si="24"/>
        <v>6.6923523633818913</v>
      </c>
      <c r="Y26" s="3">
        <f t="shared" si="24"/>
        <v>6.6800633851611018</v>
      </c>
      <c r="Z26" s="3">
        <f t="shared" si="24"/>
        <v>6.6590104577042251</v>
      </c>
      <c r="AA26" s="3">
        <f t="shared" si="5"/>
        <v>-6.6489464632848438E-3</v>
      </c>
      <c r="AB26" s="3">
        <f t="shared" si="5"/>
        <v>-5.7446866196917412E-3</v>
      </c>
      <c r="AC26" s="3">
        <f t="shared" si="5"/>
        <v>-3.7051426723389014E-3</v>
      </c>
      <c r="AD26" s="3">
        <f t="shared" si="5"/>
        <v>1.7347784784537801E-2</v>
      </c>
      <c r="AE26" s="3">
        <f t="shared" si="6"/>
        <v>6.6489464632848438E-3</v>
      </c>
      <c r="AF26" s="3">
        <f t="shared" si="6"/>
        <v>5.7446866196917412E-3</v>
      </c>
      <c r="AG26" s="3">
        <f t="shared" si="6"/>
        <v>3.7051426723389014E-3</v>
      </c>
      <c r="AH26" s="3">
        <f t="shared" si="6"/>
        <v>1.7347784784537801E-2</v>
      </c>
      <c r="AI26" s="3" t="str">
        <f t="shared" si="12"/>
        <v/>
      </c>
      <c r="AJ26" s="3" t="str">
        <f t="shared" si="12"/>
        <v/>
      </c>
      <c r="AK26" s="3" t="str">
        <f t="shared" si="12"/>
        <v/>
      </c>
      <c r="AL26" s="3" t="str">
        <f t="shared" si="12"/>
        <v/>
      </c>
      <c r="AM26" s="1">
        <f t="shared" si="8"/>
        <v>-6.6489464632848438E-3</v>
      </c>
      <c r="AN26" s="1">
        <f t="shared" si="8"/>
        <v>-5.7446866196917412E-3</v>
      </c>
      <c r="AO26" s="1">
        <f t="shared" si="8"/>
        <v>-3.7051426723389014E-3</v>
      </c>
      <c r="AP26" s="1" t="str">
        <f t="shared" si="8"/>
        <v/>
      </c>
      <c r="AQ26" s="2">
        <f>B26/MAX(B$2:B26)-1</f>
        <v>0</v>
      </c>
      <c r="AR26" s="2">
        <f>C26/MAX(C$2:C26)-1</f>
        <v>-3.9048371191841014E-5</v>
      </c>
      <c r="AS26" s="2">
        <f>D26/MAX(D$2:D26)-1</f>
        <v>-1.9829658957748464E-5</v>
      </c>
      <c r="AT26" s="2">
        <f>E26/MAX(E$2:E26)-1</f>
        <v>-1.9829658957748464E-5</v>
      </c>
      <c r="AU26" s="1">
        <f t="shared" si="13"/>
        <v>0</v>
      </c>
      <c r="AV26" s="1">
        <f t="shared" si="13"/>
        <v>11</v>
      </c>
      <c r="AW26" s="1">
        <f t="shared" si="13"/>
        <v>9</v>
      </c>
      <c r="AX26" s="1">
        <f t="shared" si="13"/>
        <v>9</v>
      </c>
      <c r="AY26" s="1" t="str">
        <f t="shared" si="14"/>
        <v/>
      </c>
      <c r="AZ26" s="1">
        <f t="shared" si="14"/>
        <v>11</v>
      </c>
      <c r="BA26" s="1">
        <f t="shared" si="14"/>
        <v>9</v>
      </c>
      <c r="BB26" s="1">
        <f t="shared" si="14"/>
        <v>9</v>
      </c>
    </row>
    <row r="27" spans="1:54" x14ac:dyDescent="0.25">
      <c r="A27" s="1">
        <v>26</v>
      </c>
      <c r="B27" s="1">
        <v>6.7159004258865114</v>
      </c>
      <c r="C27" s="1">
        <v>6.6931426889694725</v>
      </c>
      <c r="D27" s="1">
        <v>6.6828932546960358</v>
      </c>
      <c r="E27" s="1">
        <v>6.6828932546960358</v>
      </c>
      <c r="H27" s="5" t="s">
        <v>60</v>
      </c>
      <c r="I27" s="6">
        <f t="shared" ref="I27:J27" si="30">(I13*I6*I9)/(10000*I15*I10*I20)</f>
        <v>3.0768128205256482</v>
      </c>
      <c r="J27" s="6">
        <f t="shared" si="30"/>
        <v>0.54928194387791562</v>
      </c>
      <c r="K27" s="6">
        <f>(K13*K6*K9)/(10000*K15*K10*K20)</f>
        <v>0.16706020445591302</v>
      </c>
      <c r="L27" s="6">
        <f>(L13*L6*L9)/(10000*L15*L10*L20)</f>
        <v>0.19072552342693894</v>
      </c>
      <c r="R27" s="12"/>
      <c r="S27" s="2">
        <f t="shared" si="11"/>
        <v>6.5350122072729278E-3</v>
      </c>
      <c r="T27" s="2">
        <f t="shared" si="11"/>
        <v>6.5350122072729278E-3</v>
      </c>
      <c r="U27" s="2">
        <f t="shared" si="11"/>
        <v>6.5350122072729278E-3</v>
      </c>
      <c r="V27" s="2">
        <f t="shared" si="11"/>
        <v>6.5350122072729278E-3</v>
      </c>
      <c r="W27" s="12">
        <f>$W$2+$A27*(B$301-$W$2)/300</f>
        <v>6.7189393641426358</v>
      </c>
      <c r="X27" s="3">
        <f t="shared" si="24"/>
        <v>6.6943308875115779</v>
      </c>
      <c r="Y27" s="3">
        <f t="shared" si="24"/>
        <v>6.6815503501619578</v>
      </c>
      <c r="Z27" s="3">
        <f t="shared" si="24"/>
        <v>6.6596553056068055</v>
      </c>
      <c r="AA27" s="3">
        <f t="shared" si="5"/>
        <v>-3.038938256124446E-3</v>
      </c>
      <c r="AB27" s="3">
        <f t="shared" si="5"/>
        <v>-1.1881985421053898E-3</v>
      </c>
      <c r="AC27" s="3">
        <f t="shared" si="5"/>
        <v>1.3429045340780377E-3</v>
      </c>
      <c r="AD27" s="3">
        <f t="shared" si="5"/>
        <v>2.323794908923027E-2</v>
      </c>
      <c r="AE27" s="3">
        <f t="shared" si="6"/>
        <v>3.038938256124446E-3</v>
      </c>
      <c r="AF27" s="3">
        <f t="shared" si="6"/>
        <v>1.1881985421053898E-3</v>
      </c>
      <c r="AG27" s="3">
        <f t="shared" si="6"/>
        <v>1.3429045340780377E-3</v>
      </c>
      <c r="AH27" s="3">
        <f t="shared" si="6"/>
        <v>2.323794908923027E-2</v>
      </c>
      <c r="AI27" s="3" t="str">
        <f t="shared" si="12"/>
        <v/>
      </c>
      <c r="AJ27" s="3" t="str">
        <f t="shared" si="12"/>
        <v/>
      </c>
      <c r="AK27" s="3">
        <f t="shared" si="12"/>
        <v>1</v>
      </c>
      <c r="AL27" s="3" t="str">
        <f t="shared" si="12"/>
        <v/>
      </c>
      <c r="AM27" s="1">
        <f t="shared" si="8"/>
        <v>-3.038938256124446E-3</v>
      </c>
      <c r="AN27" s="1">
        <f t="shared" si="8"/>
        <v>-1.1881985421053898E-3</v>
      </c>
      <c r="AO27" s="1" t="str">
        <f t="shared" si="8"/>
        <v/>
      </c>
      <c r="AP27" s="1" t="str">
        <f t="shared" si="8"/>
        <v/>
      </c>
      <c r="AQ27" s="2">
        <f>B27/MAX(B$2:B27)-1</f>
        <v>0</v>
      </c>
      <c r="AR27" s="2">
        <f>C27/MAX(C$2:C27)-1</f>
        <v>0</v>
      </c>
      <c r="AS27" s="2">
        <f>D27/MAX(D$2:D27)-1</f>
        <v>0</v>
      </c>
      <c r="AT27" s="2">
        <f>E27/MAX(E$2:E27)-1</f>
        <v>0</v>
      </c>
      <c r="AU27" s="1">
        <f t="shared" si="13"/>
        <v>0</v>
      </c>
      <c r="AV27" s="1">
        <f t="shared" si="13"/>
        <v>0</v>
      </c>
      <c r="AW27" s="1">
        <f t="shared" si="13"/>
        <v>0</v>
      </c>
      <c r="AX27" s="1">
        <f t="shared" si="13"/>
        <v>0</v>
      </c>
      <c r="AY27" s="1" t="str">
        <f t="shared" si="14"/>
        <v/>
      </c>
      <c r="AZ27" s="1" t="str">
        <f t="shared" si="14"/>
        <v/>
      </c>
      <c r="BA27" s="1" t="str">
        <f t="shared" si="14"/>
        <v/>
      </c>
      <c r="BB27" s="1" t="str">
        <f t="shared" si="14"/>
        <v/>
      </c>
    </row>
    <row r="28" spans="1:54" x14ac:dyDescent="0.25">
      <c r="A28" s="1">
        <v>27</v>
      </c>
      <c r="B28" s="1">
        <v>6.7298414202120584</v>
      </c>
      <c r="C28" s="1">
        <v>6.7070836832950205</v>
      </c>
      <c r="D28" s="1">
        <v>6.6828932546960358</v>
      </c>
      <c r="E28" s="1">
        <v>6.6828932546960358</v>
      </c>
      <c r="R28" s="12"/>
      <c r="S28" s="2">
        <f t="shared" si="11"/>
        <v>1.3940994325547074E-2</v>
      </c>
      <c r="T28" s="2">
        <f t="shared" si="11"/>
        <v>1.3940994325547962E-2</v>
      </c>
      <c r="U28" s="2">
        <f t="shared" si="11"/>
        <v>0</v>
      </c>
      <c r="V28" s="2">
        <f t="shared" si="11"/>
        <v>0</v>
      </c>
      <c r="W28" s="12">
        <f>$W$2+$A28*(B$301-$W$2)/300</f>
        <v>6.7218643681427483</v>
      </c>
      <c r="X28" s="3">
        <f t="shared" si="24"/>
        <v>6.6963094116412654</v>
      </c>
      <c r="Y28" s="3">
        <f t="shared" si="24"/>
        <v>6.6830373151628129</v>
      </c>
      <c r="Z28" s="3">
        <f t="shared" si="24"/>
        <v>6.660300153509386</v>
      </c>
      <c r="AA28" s="3">
        <f t="shared" si="5"/>
        <v>7.9770520693100977E-3</v>
      </c>
      <c r="AB28" s="3">
        <f t="shared" si="5"/>
        <v>1.0774271653755108E-2</v>
      </c>
      <c r="AC28" s="3">
        <f t="shared" si="5"/>
        <v>-1.4406046677706286E-4</v>
      </c>
      <c r="AD28" s="3">
        <f t="shared" si="5"/>
        <v>2.2593101186649811E-2</v>
      </c>
      <c r="AE28" s="3">
        <f t="shared" si="6"/>
        <v>7.9770520693100977E-3</v>
      </c>
      <c r="AF28" s="3">
        <f t="shared" si="6"/>
        <v>1.0774271653755108E-2</v>
      </c>
      <c r="AG28" s="3">
        <f t="shared" si="6"/>
        <v>1.4406046677706286E-4</v>
      </c>
      <c r="AH28" s="3">
        <f t="shared" si="6"/>
        <v>2.2593101186649811E-2</v>
      </c>
      <c r="AI28" s="3">
        <f t="shared" si="12"/>
        <v>1</v>
      </c>
      <c r="AJ28" s="3">
        <f t="shared" si="12"/>
        <v>1</v>
      </c>
      <c r="AK28" s="3">
        <f t="shared" si="12"/>
        <v>1</v>
      </c>
      <c r="AL28" s="3" t="str">
        <f t="shared" si="12"/>
        <v/>
      </c>
      <c r="AM28" s="1" t="str">
        <f t="shared" si="8"/>
        <v/>
      </c>
      <c r="AN28" s="1" t="str">
        <f t="shared" si="8"/>
        <v/>
      </c>
      <c r="AO28" s="1">
        <f t="shared" si="8"/>
        <v>-1.4406046677706286E-4</v>
      </c>
      <c r="AP28" s="1" t="str">
        <f t="shared" si="8"/>
        <v/>
      </c>
      <c r="AQ28" s="2">
        <f>B28/MAX(B$2:B28)-1</f>
        <v>0</v>
      </c>
      <c r="AR28" s="2">
        <f>C28/MAX(C$2:C28)-1</f>
        <v>0</v>
      </c>
      <c r="AS28" s="2">
        <f>D28/MAX(D$2:D28)-1</f>
        <v>0</v>
      </c>
      <c r="AT28" s="2">
        <f>E28/MAX(E$2:E28)-1</f>
        <v>0</v>
      </c>
      <c r="AU28" s="1">
        <f t="shared" si="13"/>
        <v>0</v>
      </c>
      <c r="AV28" s="1">
        <f t="shared" si="13"/>
        <v>0</v>
      </c>
      <c r="AW28" s="1">
        <f t="shared" si="13"/>
        <v>0</v>
      </c>
      <c r="AX28" s="1">
        <f t="shared" si="13"/>
        <v>0</v>
      </c>
      <c r="AY28" s="1" t="str">
        <f t="shared" si="14"/>
        <v/>
      </c>
      <c r="AZ28" s="1" t="str">
        <f t="shared" si="14"/>
        <v/>
      </c>
      <c r="BA28" s="1" t="str">
        <f t="shared" si="14"/>
        <v/>
      </c>
      <c r="BB28" s="1" t="str">
        <f t="shared" si="14"/>
        <v/>
      </c>
    </row>
    <row r="29" spans="1:54" x14ac:dyDescent="0.25">
      <c r="A29" s="1">
        <v>28</v>
      </c>
      <c r="B29" s="1">
        <v>6.7368790060540613</v>
      </c>
      <c r="C29" s="1">
        <v>6.7141212691370233</v>
      </c>
      <c r="D29" s="1">
        <v>6.6828932546960358</v>
      </c>
      <c r="E29" s="1">
        <v>6.6828932546960358</v>
      </c>
      <c r="R29" s="12"/>
      <c r="S29" s="2">
        <f t="shared" si="11"/>
        <v>7.0375858420028692E-3</v>
      </c>
      <c r="T29" s="2">
        <f t="shared" si="11"/>
        <v>7.0375858420028692E-3</v>
      </c>
      <c r="U29" s="2">
        <f t="shared" si="11"/>
        <v>0</v>
      </c>
      <c r="V29" s="2">
        <f t="shared" si="11"/>
        <v>0</v>
      </c>
      <c r="W29" s="12">
        <f>$W$2+$A29*(B$301-$W$2)/300</f>
        <v>6.72478937214286</v>
      </c>
      <c r="X29" s="3">
        <f t="shared" si="24"/>
        <v>6.6982879357709519</v>
      </c>
      <c r="Y29" s="3">
        <f t="shared" si="24"/>
        <v>6.684524280163668</v>
      </c>
      <c r="Z29" s="3">
        <f t="shared" si="24"/>
        <v>6.6609450014119664</v>
      </c>
      <c r="AA29" s="3">
        <f t="shared" si="5"/>
        <v>1.2089633911201325E-2</v>
      </c>
      <c r="AB29" s="3">
        <f t="shared" si="5"/>
        <v>1.58333333660714E-2</v>
      </c>
      <c r="AC29" s="3">
        <f t="shared" si="5"/>
        <v>-1.6310254676321634E-3</v>
      </c>
      <c r="AD29" s="3">
        <f t="shared" si="5"/>
        <v>2.1948253284069352E-2</v>
      </c>
      <c r="AE29" s="3">
        <f t="shared" si="6"/>
        <v>1.2089633911201325E-2</v>
      </c>
      <c r="AF29" s="3">
        <f t="shared" si="6"/>
        <v>1.58333333660714E-2</v>
      </c>
      <c r="AG29" s="3">
        <f t="shared" si="6"/>
        <v>1.6310254676321634E-3</v>
      </c>
      <c r="AH29" s="3">
        <f t="shared" si="6"/>
        <v>2.1948253284069352E-2</v>
      </c>
      <c r="AI29" s="3" t="str">
        <f t="shared" si="12"/>
        <v/>
      </c>
      <c r="AJ29" s="3" t="str">
        <f t="shared" si="12"/>
        <v/>
      </c>
      <c r="AK29" s="3" t="str">
        <f t="shared" si="12"/>
        <v/>
      </c>
      <c r="AL29" s="3" t="str">
        <f t="shared" si="12"/>
        <v/>
      </c>
      <c r="AM29" s="1" t="str">
        <f t="shared" si="8"/>
        <v/>
      </c>
      <c r="AN29" s="1" t="str">
        <f t="shared" si="8"/>
        <v/>
      </c>
      <c r="AO29" s="1">
        <f t="shared" si="8"/>
        <v>-1.6310254676321634E-3</v>
      </c>
      <c r="AP29" s="1" t="str">
        <f t="shared" si="8"/>
        <v/>
      </c>
      <c r="AQ29" s="2">
        <f>B29/MAX(B$2:B29)-1</f>
        <v>0</v>
      </c>
      <c r="AR29" s="2">
        <f>C29/MAX(C$2:C29)-1</f>
        <v>0</v>
      </c>
      <c r="AS29" s="2">
        <f>D29/MAX(D$2:D29)-1</f>
        <v>0</v>
      </c>
      <c r="AT29" s="2">
        <f>E29/MAX(E$2:E29)-1</f>
        <v>0</v>
      </c>
      <c r="AU29" s="1">
        <f t="shared" si="13"/>
        <v>0</v>
      </c>
      <c r="AV29" s="1">
        <f t="shared" si="13"/>
        <v>0</v>
      </c>
      <c r="AW29" s="1">
        <f t="shared" si="13"/>
        <v>0</v>
      </c>
      <c r="AX29" s="1">
        <f t="shared" si="13"/>
        <v>0</v>
      </c>
      <c r="AY29" s="1" t="str">
        <f t="shared" si="14"/>
        <v/>
      </c>
      <c r="AZ29" s="1" t="str">
        <f t="shared" si="14"/>
        <v/>
      </c>
      <c r="BA29" s="1" t="str">
        <f t="shared" si="14"/>
        <v/>
      </c>
      <c r="BB29" s="1" t="str">
        <f t="shared" si="14"/>
        <v/>
      </c>
    </row>
    <row r="30" spans="1:54" x14ac:dyDescent="0.25">
      <c r="A30" s="1">
        <v>29</v>
      </c>
      <c r="B30" s="1">
        <v>6.7408409722064846</v>
      </c>
      <c r="C30" s="1">
        <v>6.7141212691370233</v>
      </c>
      <c r="D30" s="1">
        <v>6.6828932546960358</v>
      </c>
      <c r="E30" s="1">
        <v>6.6828932546960358</v>
      </c>
      <c r="R30" s="12"/>
      <c r="S30" s="2">
        <f t="shared" si="11"/>
        <v>3.9619661524232797E-3</v>
      </c>
      <c r="T30" s="2">
        <f t="shared" si="11"/>
        <v>0</v>
      </c>
      <c r="U30" s="2">
        <f t="shared" si="11"/>
        <v>0</v>
      </c>
      <c r="V30" s="2">
        <f t="shared" si="11"/>
        <v>0</v>
      </c>
      <c r="W30" s="12">
        <f>$W$2+$A30*(B$301-$W$2)/300</f>
        <v>6.7277143761429725</v>
      </c>
      <c r="X30" s="3">
        <f t="shared" si="24"/>
        <v>6.7002664599006385</v>
      </c>
      <c r="Y30" s="3">
        <f t="shared" si="24"/>
        <v>6.6860112451645231</v>
      </c>
      <c r="Z30" s="3">
        <f t="shared" si="24"/>
        <v>6.661589849314546</v>
      </c>
      <c r="AA30" s="3">
        <f t="shared" si="5"/>
        <v>1.3126596063512075E-2</v>
      </c>
      <c r="AB30" s="3">
        <f t="shared" si="5"/>
        <v>1.3854809236384824E-2</v>
      </c>
      <c r="AC30" s="3">
        <f t="shared" si="5"/>
        <v>-3.1179904684872639E-3</v>
      </c>
      <c r="AD30" s="3">
        <f t="shared" si="5"/>
        <v>2.1303405381489782E-2</v>
      </c>
      <c r="AE30" s="3">
        <f t="shared" si="6"/>
        <v>1.3126596063512075E-2</v>
      </c>
      <c r="AF30" s="3">
        <f t="shared" si="6"/>
        <v>1.3854809236384824E-2</v>
      </c>
      <c r="AG30" s="3">
        <f t="shared" si="6"/>
        <v>3.1179904684872639E-3</v>
      </c>
      <c r="AH30" s="3">
        <f t="shared" si="6"/>
        <v>2.1303405381489782E-2</v>
      </c>
      <c r="AI30" s="3" t="str">
        <f t="shared" si="12"/>
        <v/>
      </c>
      <c r="AJ30" s="3" t="str">
        <f t="shared" si="12"/>
        <v/>
      </c>
      <c r="AK30" s="3" t="str">
        <f t="shared" si="12"/>
        <v/>
      </c>
      <c r="AL30" s="3" t="str">
        <f t="shared" si="12"/>
        <v/>
      </c>
      <c r="AM30" s="1" t="str">
        <f t="shared" si="8"/>
        <v/>
      </c>
      <c r="AN30" s="1" t="str">
        <f t="shared" si="8"/>
        <v/>
      </c>
      <c r="AO30" s="1">
        <f t="shared" si="8"/>
        <v>-3.1179904684872639E-3</v>
      </c>
      <c r="AP30" s="1" t="str">
        <f t="shared" si="8"/>
        <v/>
      </c>
      <c r="AQ30" s="2">
        <f>B30/MAX(B$2:B30)-1</f>
        <v>0</v>
      </c>
      <c r="AR30" s="2">
        <f>C30/MAX(C$2:C30)-1</f>
        <v>0</v>
      </c>
      <c r="AS30" s="2">
        <f>D30/MAX(D$2:D30)-1</f>
        <v>0</v>
      </c>
      <c r="AT30" s="2">
        <f>E30/MAX(E$2:E30)-1</f>
        <v>0</v>
      </c>
      <c r="AU30" s="1">
        <f t="shared" si="13"/>
        <v>0</v>
      </c>
      <c r="AV30" s="1">
        <f t="shared" si="13"/>
        <v>0</v>
      </c>
      <c r="AW30" s="1">
        <f t="shared" si="13"/>
        <v>0</v>
      </c>
      <c r="AX30" s="1">
        <f t="shared" si="13"/>
        <v>0</v>
      </c>
      <c r="AY30" s="1" t="str">
        <f t="shared" si="14"/>
        <v/>
      </c>
      <c r="AZ30" s="1" t="str">
        <f t="shared" si="14"/>
        <v/>
      </c>
      <c r="BA30" s="1" t="str">
        <f t="shared" si="14"/>
        <v/>
      </c>
      <c r="BB30" s="1" t="str">
        <f t="shared" si="14"/>
        <v/>
      </c>
    </row>
    <row r="31" spans="1:54" x14ac:dyDescent="0.25">
      <c r="A31" s="1">
        <v>30</v>
      </c>
      <c r="B31" s="1">
        <v>6.7271426772006082</v>
      </c>
      <c r="C31" s="1">
        <v>6.700422974131147</v>
      </c>
      <c r="D31" s="1">
        <v>6.6828932546960358</v>
      </c>
      <c r="E31" s="1">
        <v>6.6828932546960358</v>
      </c>
      <c r="R31" s="12"/>
      <c r="S31" s="2">
        <f t="shared" si="11"/>
        <v>-1.3698295005876382E-2</v>
      </c>
      <c r="T31" s="2">
        <f t="shared" si="11"/>
        <v>-1.3698295005876382E-2</v>
      </c>
      <c r="U31" s="2">
        <f t="shared" si="11"/>
        <v>0</v>
      </c>
      <c r="V31" s="2">
        <f t="shared" si="11"/>
        <v>0</v>
      </c>
      <c r="W31" s="12">
        <f>$W$2+$A31*(B$301-$W$2)/300</f>
        <v>6.730639380143085</v>
      </c>
      <c r="X31" s="3">
        <f t="shared" si="24"/>
        <v>6.702244984030326</v>
      </c>
      <c r="Y31" s="3">
        <f t="shared" si="24"/>
        <v>6.6874982101653782</v>
      </c>
      <c r="Z31" s="3">
        <f t="shared" si="24"/>
        <v>6.6622346972171265</v>
      </c>
      <c r="AA31" s="3">
        <f t="shared" si="5"/>
        <v>-3.496702942476837E-3</v>
      </c>
      <c r="AB31" s="3">
        <f t="shared" si="5"/>
        <v>-1.8220098991790223E-3</v>
      </c>
      <c r="AC31" s="3">
        <f t="shared" si="5"/>
        <v>-4.6049554693423644E-3</v>
      </c>
      <c r="AD31" s="3">
        <f t="shared" si="5"/>
        <v>2.0658557478909323E-2</v>
      </c>
      <c r="AE31" s="3">
        <f t="shared" si="6"/>
        <v>3.496702942476837E-3</v>
      </c>
      <c r="AF31" s="3">
        <f t="shared" si="6"/>
        <v>1.8220098991790223E-3</v>
      </c>
      <c r="AG31" s="3">
        <f t="shared" si="6"/>
        <v>4.6049554693423644E-3</v>
      </c>
      <c r="AH31" s="3">
        <f t="shared" si="6"/>
        <v>2.0658557478909323E-2</v>
      </c>
      <c r="AI31" s="3">
        <f t="shared" si="12"/>
        <v>1</v>
      </c>
      <c r="AJ31" s="3">
        <f t="shared" si="12"/>
        <v>1</v>
      </c>
      <c r="AK31" s="3" t="str">
        <f t="shared" si="12"/>
        <v/>
      </c>
      <c r="AL31" s="3" t="str">
        <f t="shared" si="12"/>
        <v/>
      </c>
      <c r="AM31" s="1">
        <f t="shared" si="8"/>
        <v>-3.496702942476837E-3</v>
      </c>
      <c r="AN31" s="1">
        <f t="shared" si="8"/>
        <v>-1.8220098991790223E-3</v>
      </c>
      <c r="AO31" s="1">
        <f t="shared" si="8"/>
        <v>-4.6049554693423644E-3</v>
      </c>
      <c r="AP31" s="1" t="str">
        <f t="shared" si="8"/>
        <v/>
      </c>
      <c r="AQ31" s="2">
        <f>B31/MAX(B$2:B31)-1</f>
        <v>-2.0321344268996455E-3</v>
      </c>
      <c r="AR31" s="2">
        <f>C31/MAX(C$2:C31)-1</f>
        <v>-2.040221565380973E-3</v>
      </c>
      <c r="AS31" s="2">
        <f>D31/MAX(D$2:D31)-1</f>
        <v>0</v>
      </c>
      <c r="AT31" s="2">
        <f>E31/MAX(E$2:E31)-1</f>
        <v>0</v>
      </c>
      <c r="AU31" s="1">
        <f t="shared" si="13"/>
        <v>1</v>
      </c>
      <c r="AV31" s="1">
        <f t="shared" si="13"/>
        <v>1</v>
      </c>
      <c r="AW31" s="1">
        <f t="shared" si="13"/>
        <v>0</v>
      </c>
      <c r="AX31" s="1">
        <f t="shared" si="13"/>
        <v>0</v>
      </c>
      <c r="AY31" s="1" t="str">
        <f t="shared" si="14"/>
        <v/>
      </c>
      <c r="AZ31" s="1" t="str">
        <f t="shared" si="14"/>
        <v/>
      </c>
      <c r="BA31" s="1" t="str">
        <f t="shared" si="14"/>
        <v/>
      </c>
      <c r="BB31" s="1" t="str">
        <f t="shared" si="14"/>
        <v/>
      </c>
    </row>
    <row r="32" spans="1:54" x14ac:dyDescent="0.25">
      <c r="A32" s="1">
        <v>31</v>
      </c>
      <c r="B32" s="1">
        <v>6.7289161016683012</v>
      </c>
      <c r="C32" s="1">
        <v>6.7021963985988409</v>
      </c>
      <c r="D32" s="1">
        <v>6.6846666791637297</v>
      </c>
      <c r="E32" s="1">
        <v>6.6846666791637297</v>
      </c>
      <c r="R32" s="12"/>
      <c r="S32" s="2">
        <f t="shared" si="11"/>
        <v>1.7734244676930189E-3</v>
      </c>
      <c r="T32" s="2">
        <f t="shared" si="11"/>
        <v>1.773424467693907E-3</v>
      </c>
      <c r="U32" s="2">
        <f t="shared" si="11"/>
        <v>1.773424467693907E-3</v>
      </c>
      <c r="V32" s="2">
        <f t="shared" si="11"/>
        <v>1.773424467693907E-3</v>
      </c>
      <c r="W32" s="12">
        <f>$W$2+$A32*(B$301-$W$2)/300</f>
        <v>6.7335643841431967</v>
      </c>
      <c r="X32" s="3">
        <f t="shared" si="24"/>
        <v>6.7042235081600126</v>
      </c>
      <c r="Y32" s="3">
        <f t="shared" si="24"/>
        <v>6.6889851751662341</v>
      </c>
      <c r="Z32" s="3">
        <f t="shared" si="24"/>
        <v>6.6628795451197069</v>
      </c>
      <c r="AA32" s="3">
        <f t="shared" si="5"/>
        <v>-4.6482824748954599E-3</v>
      </c>
      <c r="AB32" s="3">
        <f t="shared" si="5"/>
        <v>-2.0271095611716916E-3</v>
      </c>
      <c r="AC32" s="3">
        <f t="shared" si="5"/>
        <v>-4.3184960025044461E-3</v>
      </c>
      <c r="AD32" s="3">
        <f t="shared" si="5"/>
        <v>2.1787134044022771E-2</v>
      </c>
      <c r="AE32" s="3">
        <f t="shared" si="6"/>
        <v>4.6482824748954599E-3</v>
      </c>
      <c r="AF32" s="3">
        <f t="shared" si="6"/>
        <v>2.0271095611716916E-3</v>
      </c>
      <c r="AG32" s="3">
        <f t="shared" si="6"/>
        <v>4.3184960025044461E-3</v>
      </c>
      <c r="AH32" s="3">
        <f t="shared" si="6"/>
        <v>2.1787134044022771E-2</v>
      </c>
      <c r="AI32" s="3" t="str">
        <f t="shared" si="12"/>
        <v/>
      </c>
      <c r="AJ32" s="3" t="str">
        <f t="shared" si="12"/>
        <v/>
      </c>
      <c r="AK32" s="3" t="str">
        <f t="shared" si="12"/>
        <v/>
      </c>
      <c r="AL32" s="3" t="str">
        <f t="shared" si="12"/>
        <v/>
      </c>
      <c r="AM32" s="1">
        <f t="shared" si="8"/>
        <v>-4.6482824748954599E-3</v>
      </c>
      <c r="AN32" s="1">
        <f t="shared" si="8"/>
        <v>-2.0271095611716916E-3</v>
      </c>
      <c r="AO32" s="1">
        <f t="shared" si="8"/>
        <v>-4.3184960025044461E-3</v>
      </c>
      <c r="AP32" s="1" t="str">
        <f t="shared" si="8"/>
        <v/>
      </c>
      <c r="AQ32" s="2">
        <f>B32/MAX(B$2:B32)-1</f>
        <v>-1.7690478958561906E-3</v>
      </c>
      <c r="AR32" s="2">
        <f>C32/MAX(C$2:C32)-1</f>
        <v>-1.7760880478876473E-3</v>
      </c>
      <c r="AS32" s="2">
        <f>D32/MAX(D$2:D32)-1</f>
        <v>0</v>
      </c>
      <c r="AT32" s="2">
        <f>E32/MAX(E$2:E32)-1</f>
        <v>0</v>
      </c>
      <c r="AU32" s="1">
        <f t="shared" si="13"/>
        <v>2</v>
      </c>
      <c r="AV32" s="1">
        <f t="shared" si="13"/>
        <v>2</v>
      </c>
      <c r="AW32" s="1">
        <f t="shared" si="13"/>
        <v>0</v>
      </c>
      <c r="AX32" s="1">
        <f t="shared" si="13"/>
        <v>0</v>
      </c>
      <c r="AY32" s="1" t="str">
        <f t="shared" si="14"/>
        <v/>
      </c>
      <c r="AZ32" s="1" t="str">
        <f t="shared" si="14"/>
        <v/>
      </c>
      <c r="BA32" s="1" t="str">
        <f t="shared" si="14"/>
        <v/>
      </c>
      <c r="BB32" s="1" t="str">
        <f t="shared" si="14"/>
        <v/>
      </c>
    </row>
    <row r="33" spans="1:54" x14ac:dyDescent="0.25">
      <c r="A33" s="1">
        <v>32</v>
      </c>
      <c r="B33" s="1">
        <v>6.7088682596199707</v>
      </c>
      <c r="C33" s="1">
        <v>6.6821485565505094</v>
      </c>
      <c r="D33" s="1">
        <v>6.6646188371153983</v>
      </c>
      <c r="E33" s="1">
        <v>6.6646188371153983</v>
      </c>
      <c r="R33" s="12"/>
      <c r="S33" s="2">
        <f t="shared" si="11"/>
        <v>-2.0047842048330544E-2</v>
      </c>
      <c r="T33" s="2">
        <f t="shared" si="11"/>
        <v>-2.0047842048331432E-2</v>
      </c>
      <c r="U33" s="2">
        <f t="shared" si="11"/>
        <v>-2.0047842048331432E-2</v>
      </c>
      <c r="V33" s="2">
        <f t="shared" si="11"/>
        <v>-2.0047842048331432E-2</v>
      </c>
      <c r="W33" s="12">
        <f>$W$2+$A33*(B$301-$W$2)/300</f>
        <v>6.7364893881433092</v>
      </c>
      <c r="X33" s="3">
        <f t="shared" si="24"/>
        <v>6.7062020322896991</v>
      </c>
      <c r="Y33" s="3">
        <f t="shared" si="24"/>
        <v>6.6904721401670892</v>
      </c>
      <c r="Z33" s="3">
        <f t="shared" si="24"/>
        <v>6.6635243930222874</v>
      </c>
      <c r="AA33" s="3">
        <f t="shared" si="5"/>
        <v>-2.7621128523338534E-2</v>
      </c>
      <c r="AB33" s="3">
        <f t="shared" si="5"/>
        <v>-2.40534757391897E-2</v>
      </c>
      <c r="AC33" s="3">
        <f t="shared" si="5"/>
        <v>-2.5853303051690979E-2</v>
      </c>
      <c r="AD33" s="3">
        <f t="shared" si="5"/>
        <v>1.0944440931108801E-3</v>
      </c>
      <c r="AE33" s="3">
        <f t="shared" si="6"/>
        <v>2.7621128523338534E-2</v>
      </c>
      <c r="AF33" s="3">
        <f t="shared" si="6"/>
        <v>2.40534757391897E-2</v>
      </c>
      <c r="AG33" s="3">
        <f t="shared" si="6"/>
        <v>2.5853303051690979E-2</v>
      </c>
      <c r="AH33" s="3">
        <f t="shared" si="6"/>
        <v>1.0944440931108801E-3</v>
      </c>
      <c r="AI33" s="3" t="str">
        <f t="shared" si="12"/>
        <v/>
      </c>
      <c r="AJ33" s="3" t="str">
        <f t="shared" si="12"/>
        <v/>
      </c>
      <c r="AK33" s="3" t="str">
        <f t="shared" si="12"/>
        <v/>
      </c>
      <c r="AL33" s="3" t="str">
        <f t="shared" si="12"/>
        <v/>
      </c>
      <c r="AM33" s="1">
        <f t="shared" si="8"/>
        <v>-2.7621128523338534E-2</v>
      </c>
      <c r="AN33" s="1">
        <f t="shared" si="8"/>
        <v>-2.40534757391897E-2</v>
      </c>
      <c r="AO33" s="1">
        <f t="shared" si="8"/>
        <v>-2.5853303051690979E-2</v>
      </c>
      <c r="AP33" s="1" t="str">
        <f t="shared" si="8"/>
        <v/>
      </c>
      <c r="AQ33" s="2">
        <f>B33/MAX(B$2:B33)-1</f>
        <v>-4.7431340864355631E-3</v>
      </c>
      <c r="AR33" s="2">
        <f>C33/MAX(C$2:C33)-1</f>
        <v>-4.7620099942912164E-3</v>
      </c>
      <c r="AS33" s="2">
        <f>D33/MAX(D$2:D33)-1</f>
        <v>-2.9990787888977133E-3</v>
      </c>
      <c r="AT33" s="2">
        <f>E33/MAX(E$2:E33)-1</f>
        <v>-2.9990787888977133E-3</v>
      </c>
      <c r="AU33" s="1">
        <f t="shared" si="13"/>
        <v>3</v>
      </c>
      <c r="AV33" s="1">
        <f t="shared" si="13"/>
        <v>3</v>
      </c>
      <c r="AW33" s="1">
        <f t="shared" si="13"/>
        <v>1</v>
      </c>
      <c r="AX33" s="1">
        <f t="shared" si="13"/>
        <v>1</v>
      </c>
      <c r="AY33" s="1" t="str">
        <f t="shared" si="14"/>
        <v/>
      </c>
      <c r="AZ33" s="1" t="str">
        <f t="shared" si="14"/>
        <v/>
      </c>
      <c r="BA33" s="1" t="str">
        <f t="shared" si="14"/>
        <v/>
      </c>
      <c r="BB33" s="1" t="str">
        <f t="shared" si="14"/>
        <v/>
      </c>
    </row>
    <row r="34" spans="1:54" x14ac:dyDescent="0.25">
      <c r="A34" s="1">
        <v>33</v>
      </c>
      <c r="B34" s="1">
        <v>6.7125280590436951</v>
      </c>
      <c r="C34" s="1">
        <v>6.6858083559742356</v>
      </c>
      <c r="D34" s="1">
        <v>6.6682786365391244</v>
      </c>
      <c r="E34" s="1">
        <v>6.6682786365391244</v>
      </c>
      <c r="R34" s="12"/>
      <c r="S34" s="2">
        <f t="shared" si="11"/>
        <v>3.659799423724408E-3</v>
      </c>
      <c r="T34" s="2">
        <f t="shared" si="11"/>
        <v>3.6597994237261844E-3</v>
      </c>
      <c r="U34" s="2">
        <f t="shared" si="11"/>
        <v>3.6597994237261844E-3</v>
      </c>
      <c r="V34" s="2">
        <f t="shared" si="11"/>
        <v>3.6597994237261844E-3</v>
      </c>
      <c r="W34" s="12">
        <f>$W$2+$A34*(B$301-$W$2)/300</f>
        <v>6.7394143921434209</v>
      </c>
      <c r="X34" s="3">
        <f t="shared" si="24"/>
        <v>6.7081805564193866</v>
      </c>
      <c r="Y34" s="3">
        <f t="shared" si="24"/>
        <v>6.6919591051679443</v>
      </c>
      <c r="Z34" s="3">
        <f t="shared" si="24"/>
        <v>6.6641692409248678</v>
      </c>
      <c r="AA34" s="3">
        <f t="shared" si="5"/>
        <v>-2.6886333099725768E-2</v>
      </c>
      <c r="AB34" s="3">
        <f t="shared" si="5"/>
        <v>-2.237220044515098E-2</v>
      </c>
      <c r="AC34" s="3">
        <f t="shared" si="5"/>
        <v>-2.3680468628819895E-2</v>
      </c>
      <c r="AD34" s="3">
        <f t="shared" si="5"/>
        <v>4.1093956142566057E-3</v>
      </c>
      <c r="AE34" s="3">
        <f t="shared" si="6"/>
        <v>2.6886333099725768E-2</v>
      </c>
      <c r="AF34" s="3">
        <f t="shared" si="6"/>
        <v>2.237220044515098E-2</v>
      </c>
      <c r="AG34" s="3">
        <f t="shared" si="6"/>
        <v>2.3680468628819895E-2</v>
      </c>
      <c r="AH34" s="3">
        <f t="shared" si="6"/>
        <v>4.1093956142566057E-3</v>
      </c>
      <c r="AI34" s="3" t="str">
        <f t="shared" si="12"/>
        <v/>
      </c>
      <c r="AJ34" s="3" t="str">
        <f t="shared" si="12"/>
        <v/>
      </c>
      <c r="AK34" s="3" t="str">
        <f t="shared" si="12"/>
        <v/>
      </c>
      <c r="AL34" s="3" t="str">
        <f t="shared" si="12"/>
        <v/>
      </c>
      <c r="AM34" s="1">
        <f t="shared" si="8"/>
        <v>-2.6886333099725768E-2</v>
      </c>
      <c r="AN34" s="1">
        <f t="shared" si="8"/>
        <v>-2.237220044515098E-2</v>
      </c>
      <c r="AO34" s="1">
        <f t="shared" si="8"/>
        <v>-2.3680468628819895E-2</v>
      </c>
      <c r="AP34" s="1" t="str">
        <f t="shared" si="8"/>
        <v/>
      </c>
      <c r="AQ34" s="2">
        <f>B34/MAX(B$2:B34)-1</f>
        <v>-4.2002048823771565E-3</v>
      </c>
      <c r="AR34" s="2">
        <f>C34/MAX(C$2:C34)-1</f>
        <v>-4.216920134126001E-3</v>
      </c>
      <c r="AS34" s="2">
        <f>D34/MAX(D$2:D34)-1</f>
        <v>-2.4515871039145765E-3</v>
      </c>
      <c r="AT34" s="2">
        <f>E34/MAX(E$2:E34)-1</f>
        <v>-2.4515871039145765E-3</v>
      </c>
      <c r="AU34" s="1">
        <f t="shared" si="13"/>
        <v>4</v>
      </c>
      <c r="AV34" s="1">
        <f t="shared" si="13"/>
        <v>4</v>
      </c>
      <c r="AW34" s="1">
        <f t="shared" si="13"/>
        <v>2</v>
      </c>
      <c r="AX34" s="1">
        <f t="shared" si="13"/>
        <v>2</v>
      </c>
      <c r="AY34" s="1">
        <f t="shared" si="14"/>
        <v>4</v>
      </c>
      <c r="AZ34" s="1" t="str">
        <f t="shared" si="14"/>
        <v/>
      </c>
      <c r="BA34" s="1" t="str">
        <f t="shared" si="14"/>
        <v/>
      </c>
      <c r="BB34" s="1" t="str">
        <f t="shared" si="14"/>
        <v/>
      </c>
    </row>
    <row r="35" spans="1:54" x14ac:dyDescent="0.25">
      <c r="A35" s="1">
        <v>34</v>
      </c>
      <c r="B35" s="1">
        <v>6.7419738771095403</v>
      </c>
      <c r="C35" s="1">
        <v>6.6858083559742356</v>
      </c>
      <c r="D35" s="1">
        <v>6.6682786365391244</v>
      </c>
      <c r="E35" s="1">
        <v>6.6682786365391244</v>
      </c>
      <c r="G35" s="11"/>
      <c r="R35" s="12"/>
      <c r="S35" s="2">
        <f t="shared" si="11"/>
        <v>2.9445818065845231E-2</v>
      </c>
      <c r="T35" s="2">
        <f t="shared" si="11"/>
        <v>0</v>
      </c>
      <c r="U35" s="2">
        <f t="shared" si="11"/>
        <v>0</v>
      </c>
      <c r="V35" s="2">
        <f t="shared" si="11"/>
        <v>0</v>
      </c>
      <c r="W35" s="12">
        <f>$W$2+$A35*(B$301-$W$2)/300</f>
        <v>6.7423393961435334</v>
      </c>
      <c r="X35" s="3">
        <f t="shared" si="24"/>
        <v>6.7101590805490732</v>
      </c>
      <c r="Y35" s="3">
        <f t="shared" si="24"/>
        <v>6.6934460701688003</v>
      </c>
      <c r="Z35" s="3">
        <f t="shared" si="24"/>
        <v>6.6648140888274474</v>
      </c>
      <c r="AA35" s="3">
        <f t="shared" si="5"/>
        <v>-3.6551903399306696E-4</v>
      </c>
      <c r="AB35" s="3">
        <f t="shared" si="5"/>
        <v>-2.4350724574837557E-2</v>
      </c>
      <c r="AC35" s="3">
        <f t="shared" si="5"/>
        <v>-2.5167433629675884E-2</v>
      </c>
      <c r="AD35" s="3">
        <f t="shared" si="5"/>
        <v>3.4645477116770351E-3</v>
      </c>
      <c r="AE35" s="3">
        <f t="shared" si="6"/>
        <v>3.6551903399306696E-4</v>
      </c>
      <c r="AF35" s="3">
        <f t="shared" si="6"/>
        <v>2.4350724574837557E-2</v>
      </c>
      <c r="AG35" s="3">
        <f t="shared" si="6"/>
        <v>2.5167433629675884E-2</v>
      </c>
      <c r="AH35" s="3">
        <f t="shared" si="6"/>
        <v>3.4645477116770351E-3</v>
      </c>
      <c r="AI35" s="3" t="str">
        <f t="shared" si="12"/>
        <v/>
      </c>
      <c r="AJ35" s="3" t="str">
        <f t="shared" si="12"/>
        <v/>
      </c>
      <c r="AK35" s="3" t="str">
        <f t="shared" si="12"/>
        <v/>
      </c>
      <c r="AL35" s="3" t="str">
        <f t="shared" si="12"/>
        <v/>
      </c>
      <c r="AM35" s="1">
        <f t="shared" si="8"/>
        <v>-3.6551903399306696E-4</v>
      </c>
      <c r="AN35" s="1">
        <f t="shared" si="8"/>
        <v>-2.4350724574837557E-2</v>
      </c>
      <c r="AO35" s="1">
        <f t="shared" si="8"/>
        <v>-2.5167433629675884E-2</v>
      </c>
      <c r="AP35" s="1" t="str">
        <f t="shared" si="8"/>
        <v/>
      </c>
      <c r="AQ35" s="2">
        <f>B35/MAX(B$2:B35)-1</f>
        <v>0</v>
      </c>
      <c r="AR35" s="2">
        <f>C35/MAX(C$2:C35)-1</f>
        <v>-4.216920134126001E-3</v>
      </c>
      <c r="AS35" s="2">
        <f>D35/MAX(D$2:D35)-1</f>
        <v>-2.4515871039145765E-3</v>
      </c>
      <c r="AT35" s="2">
        <f>E35/MAX(E$2:E35)-1</f>
        <v>-2.4515871039145765E-3</v>
      </c>
      <c r="AU35" s="1">
        <f t="shared" si="13"/>
        <v>0</v>
      </c>
      <c r="AV35" s="1">
        <f t="shared" si="13"/>
        <v>5</v>
      </c>
      <c r="AW35" s="1">
        <f t="shared" si="13"/>
        <v>3</v>
      </c>
      <c r="AX35" s="1">
        <f t="shared" si="13"/>
        <v>3</v>
      </c>
      <c r="AY35" s="1" t="str">
        <f t="shared" si="14"/>
        <v/>
      </c>
      <c r="AZ35" s="1" t="str">
        <f t="shared" si="14"/>
        <v/>
      </c>
      <c r="BA35" s="1" t="str">
        <f t="shared" si="14"/>
        <v/>
      </c>
      <c r="BB35" s="1" t="str">
        <f t="shared" si="14"/>
        <v/>
      </c>
    </row>
    <row r="36" spans="1:54" x14ac:dyDescent="0.25">
      <c r="A36" s="1">
        <v>35</v>
      </c>
      <c r="B36" s="1">
        <v>6.74381934591365</v>
      </c>
      <c r="C36" s="1">
        <v>6.6876538247783452</v>
      </c>
      <c r="D36" s="1">
        <v>6.6682786365391244</v>
      </c>
      <c r="E36" s="1">
        <v>6.6682786365391244</v>
      </c>
      <c r="R36" s="12"/>
      <c r="S36" s="2">
        <f t="shared" si="11"/>
        <v>1.845468804109629E-3</v>
      </c>
      <c r="T36" s="2">
        <f t="shared" si="11"/>
        <v>1.845468804109629E-3</v>
      </c>
      <c r="U36" s="2">
        <f t="shared" si="11"/>
        <v>0</v>
      </c>
      <c r="V36" s="2">
        <f t="shared" si="11"/>
        <v>0</v>
      </c>
      <c r="W36" s="12">
        <f>$W$2+$A36*(B$301-$W$2)/300</f>
        <v>6.7452644001436459</v>
      </c>
      <c r="X36" s="3">
        <f t="shared" si="24"/>
        <v>6.7121376046787598</v>
      </c>
      <c r="Y36" s="3">
        <f t="shared" si="24"/>
        <v>6.6949330351696554</v>
      </c>
      <c r="Z36" s="3">
        <f t="shared" si="24"/>
        <v>6.6654589367300279</v>
      </c>
      <c r="AA36" s="3">
        <f t="shared" si="5"/>
        <v>-1.4450542299959679E-3</v>
      </c>
      <c r="AB36" s="3">
        <f t="shared" si="5"/>
        <v>-2.4483779900414504E-2</v>
      </c>
      <c r="AC36" s="3">
        <f t="shared" si="5"/>
        <v>-2.6654398630530984E-2</v>
      </c>
      <c r="AD36" s="3">
        <f t="shared" si="5"/>
        <v>2.8196998090965764E-3</v>
      </c>
      <c r="AE36" s="3">
        <f t="shared" si="6"/>
        <v>1.4450542299959679E-3</v>
      </c>
      <c r="AF36" s="3">
        <f t="shared" si="6"/>
        <v>2.4483779900414504E-2</v>
      </c>
      <c r="AG36" s="3">
        <f t="shared" si="6"/>
        <v>2.6654398630530984E-2</v>
      </c>
      <c r="AH36" s="3">
        <f t="shared" si="6"/>
        <v>2.8196998090965764E-3</v>
      </c>
      <c r="AI36" s="3" t="str">
        <f t="shared" si="12"/>
        <v/>
      </c>
      <c r="AJ36" s="3" t="str">
        <f t="shared" si="12"/>
        <v/>
      </c>
      <c r="AK36" s="3" t="str">
        <f t="shared" si="12"/>
        <v/>
      </c>
      <c r="AL36" s="3" t="str">
        <f t="shared" si="12"/>
        <v/>
      </c>
      <c r="AM36" s="1">
        <f t="shared" si="8"/>
        <v>-1.4450542299959679E-3</v>
      </c>
      <c r="AN36" s="1">
        <f t="shared" si="8"/>
        <v>-2.4483779900414504E-2</v>
      </c>
      <c r="AO36" s="1">
        <f t="shared" si="8"/>
        <v>-2.6654398630530984E-2</v>
      </c>
      <c r="AP36" s="1" t="str">
        <f t="shared" si="8"/>
        <v/>
      </c>
      <c r="AQ36" s="2">
        <f>B36/MAX(B$2:B36)-1</f>
        <v>0</v>
      </c>
      <c r="AR36" s="2">
        <f>C36/MAX(C$2:C36)-1</f>
        <v>-3.9420563462774227E-3</v>
      </c>
      <c r="AS36" s="2">
        <f>D36/MAX(D$2:D36)-1</f>
        <v>-2.4515871039145765E-3</v>
      </c>
      <c r="AT36" s="2">
        <f>E36/MAX(E$2:E36)-1</f>
        <v>-2.4515871039145765E-3</v>
      </c>
      <c r="AU36" s="1">
        <f t="shared" si="13"/>
        <v>0</v>
      </c>
      <c r="AV36" s="1">
        <f t="shared" si="13"/>
        <v>6</v>
      </c>
      <c r="AW36" s="1">
        <f t="shared" si="13"/>
        <v>4</v>
      </c>
      <c r="AX36" s="1">
        <f t="shared" si="13"/>
        <v>4</v>
      </c>
      <c r="AY36" s="1" t="str">
        <f t="shared" si="14"/>
        <v/>
      </c>
      <c r="AZ36" s="1" t="str">
        <f t="shared" si="14"/>
        <v/>
      </c>
      <c r="BA36" s="1" t="str">
        <f t="shared" si="14"/>
        <v/>
      </c>
      <c r="BB36" s="1" t="str">
        <f t="shared" si="14"/>
        <v/>
      </c>
    </row>
    <row r="37" spans="1:54" x14ac:dyDescent="0.25">
      <c r="A37" s="1">
        <v>36</v>
      </c>
      <c r="B37" s="1">
        <v>6.7309946614956377</v>
      </c>
      <c r="C37" s="1">
        <v>6.6748291403603313</v>
      </c>
      <c r="D37" s="1">
        <v>6.6682786365391244</v>
      </c>
      <c r="E37" s="1">
        <v>6.6682786365391244</v>
      </c>
      <c r="R37" s="12"/>
      <c r="S37" s="2">
        <f t="shared" si="11"/>
        <v>-1.2824684418012211E-2</v>
      </c>
      <c r="T37" s="2">
        <f t="shared" si="11"/>
        <v>-1.2824684418013987E-2</v>
      </c>
      <c r="U37" s="2">
        <f t="shared" si="11"/>
        <v>0</v>
      </c>
      <c r="V37" s="2">
        <f t="shared" si="11"/>
        <v>0</v>
      </c>
      <c r="W37" s="12">
        <f>$W$2+$A37*(B$301-$W$2)/300</f>
        <v>6.7481894041437576</v>
      </c>
      <c r="X37" s="3">
        <f t="shared" si="24"/>
        <v>6.7141161288084472</v>
      </c>
      <c r="Y37" s="3">
        <f t="shared" si="24"/>
        <v>6.6964200001705105</v>
      </c>
      <c r="Z37" s="3">
        <f t="shared" si="24"/>
        <v>6.6661037846326083</v>
      </c>
      <c r="AA37" s="3">
        <f t="shared" si="5"/>
        <v>-1.7194742648119821E-2</v>
      </c>
      <c r="AB37" s="3">
        <f t="shared" si="5"/>
        <v>-3.9286988448115956E-2</v>
      </c>
      <c r="AC37" s="3">
        <f t="shared" si="5"/>
        <v>-2.8141363631386085E-2</v>
      </c>
      <c r="AD37" s="3">
        <f t="shared" si="5"/>
        <v>2.1748519065161176E-3</v>
      </c>
      <c r="AE37" s="3">
        <f t="shared" si="6"/>
        <v>1.7194742648119821E-2</v>
      </c>
      <c r="AF37" s="3">
        <f t="shared" si="6"/>
        <v>3.9286988448115956E-2</v>
      </c>
      <c r="AG37" s="3">
        <f t="shared" si="6"/>
        <v>2.8141363631386085E-2</v>
      </c>
      <c r="AH37" s="3">
        <f t="shared" si="6"/>
        <v>2.1748519065161176E-3</v>
      </c>
      <c r="AI37" s="3" t="str">
        <f t="shared" si="12"/>
        <v/>
      </c>
      <c r="AJ37" s="3" t="str">
        <f t="shared" si="12"/>
        <v/>
      </c>
      <c r="AK37" s="3" t="str">
        <f t="shared" si="12"/>
        <v/>
      </c>
      <c r="AL37" s="3" t="str">
        <f t="shared" si="12"/>
        <v/>
      </c>
      <c r="AM37" s="1">
        <f t="shared" si="8"/>
        <v>-1.7194742648119821E-2</v>
      </c>
      <c r="AN37" s="1">
        <f t="shared" si="8"/>
        <v>-3.9286988448115956E-2</v>
      </c>
      <c r="AO37" s="1">
        <f t="shared" si="8"/>
        <v>-2.8141363631386085E-2</v>
      </c>
      <c r="AP37" s="1" t="str">
        <f t="shared" si="8"/>
        <v/>
      </c>
      <c r="AQ37" s="2">
        <f>B37/MAX(B$2:B37)-1</f>
        <v>-1.9016945383899531E-3</v>
      </c>
      <c r="AR37" s="2">
        <f>C37/MAX(C$2:C37)-1</f>
        <v>-5.8521625096804586E-3</v>
      </c>
      <c r="AS37" s="2">
        <f>D37/MAX(D$2:D37)-1</f>
        <v>-2.4515871039145765E-3</v>
      </c>
      <c r="AT37" s="2">
        <f>E37/MAX(E$2:E37)-1</f>
        <v>-2.4515871039145765E-3</v>
      </c>
      <c r="AU37" s="1">
        <f t="shared" si="13"/>
        <v>1</v>
      </c>
      <c r="AV37" s="1">
        <f t="shared" si="13"/>
        <v>7</v>
      </c>
      <c r="AW37" s="1">
        <f t="shared" si="13"/>
        <v>5</v>
      </c>
      <c r="AX37" s="1">
        <f t="shared" si="13"/>
        <v>5</v>
      </c>
      <c r="AY37" s="1" t="str">
        <f t="shared" si="14"/>
        <v/>
      </c>
      <c r="AZ37" s="1" t="str">
        <f t="shared" si="14"/>
        <v/>
      </c>
      <c r="BA37" s="1" t="str">
        <f t="shared" si="14"/>
        <v/>
      </c>
      <c r="BB37" s="1" t="str">
        <f t="shared" si="14"/>
        <v/>
      </c>
    </row>
    <row r="38" spans="1:54" x14ac:dyDescent="0.25">
      <c r="A38" s="1">
        <v>37</v>
      </c>
      <c r="B38" s="1">
        <v>6.7419892775672254</v>
      </c>
      <c r="C38" s="1">
        <v>6.6858237564319207</v>
      </c>
      <c r="D38" s="1">
        <v>6.6682786365391244</v>
      </c>
      <c r="E38" s="1">
        <v>6.6682786365391244</v>
      </c>
      <c r="R38" s="12"/>
      <c r="S38" s="2">
        <f t="shared" si="11"/>
        <v>1.0994616071587693E-2</v>
      </c>
      <c r="T38" s="2">
        <f t="shared" si="11"/>
        <v>1.0994616071589469E-2</v>
      </c>
      <c r="U38" s="2">
        <f t="shared" si="11"/>
        <v>0</v>
      </c>
      <c r="V38" s="2">
        <f t="shared" si="11"/>
        <v>0</v>
      </c>
      <c r="W38" s="12">
        <f>$W$2+$A38*(B$301-$W$2)/300</f>
        <v>6.7511144081438701</v>
      </c>
      <c r="X38" s="3">
        <f t="shared" si="24"/>
        <v>6.7160946529381338</v>
      </c>
      <c r="Y38" s="3">
        <f t="shared" si="24"/>
        <v>6.6979069651713656</v>
      </c>
      <c r="Z38" s="3">
        <f t="shared" si="24"/>
        <v>6.6667486325351888</v>
      </c>
      <c r="AA38" s="3">
        <f t="shared" si="5"/>
        <v>-9.1251305766446578E-3</v>
      </c>
      <c r="AB38" s="3">
        <f t="shared" si="5"/>
        <v>-3.0270896506213063E-2</v>
      </c>
      <c r="AC38" s="3">
        <f t="shared" si="5"/>
        <v>-2.9628328632241185E-2</v>
      </c>
      <c r="AD38" s="3">
        <f t="shared" si="5"/>
        <v>1.5300040039356588E-3</v>
      </c>
      <c r="AE38" s="3">
        <f t="shared" si="6"/>
        <v>9.1251305766446578E-3</v>
      </c>
      <c r="AF38" s="3">
        <f t="shared" si="6"/>
        <v>3.0270896506213063E-2</v>
      </c>
      <c r="AG38" s="3">
        <f t="shared" si="6"/>
        <v>2.9628328632241185E-2</v>
      </c>
      <c r="AH38" s="3">
        <f t="shared" si="6"/>
        <v>1.5300040039356588E-3</v>
      </c>
      <c r="AI38" s="3" t="str">
        <f t="shared" si="12"/>
        <v/>
      </c>
      <c r="AJ38" s="3" t="str">
        <f t="shared" si="12"/>
        <v/>
      </c>
      <c r="AK38" s="3" t="str">
        <f t="shared" si="12"/>
        <v/>
      </c>
      <c r="AL38" s="3" t="str">
        <f t="shared" si="12"/>
        <v/>
      </c>
      <c r="AM38" s="1">
        <f t="shared" si="8"/>
        <v>-9.1251305766446578E-3</v>
      </c>
      <c r="AN38" s="1">
        <f t="shared" si="8"/>
        <v>-3.0270896506213063E-2</v>
      </c>
      <c r="AO38" s="1">
        <f t="shared" si="8"/>
        <v>-2.9628328632241185E-2</v>
      </c>
      <c r="AP38" s="1" t="str">
        <f t="shared" si="8"/>
        <v/>
      </c>
      <c r="AQ38" s="2">
        <f>B38/MAX(B$2:B38)-1</f>
        <v>-2.7136971685537414E-4</v>
      </c>
      <c r="AR38" s="2">
        <f>C38/MAX(C$2:C38)-1</f>
        <v>-4.214626392760934E-3</v>
      </c>
      <c r="AS38" s="2">
        <f>D38/MAX(D$2:D38)-1</f>
        <v>-2.4515871039145765E-3</v>
      </c>
      <c r="AT38" s="2">
        <f>E38/MAX(E$2:E38)-1</f>
        <v>-2.4515871039145765E-3</v>
      </c>
      <c r="AU38" s="1">
        <f t="shared" si="13"/>
        <v>2</v>
      </c>
      <c r="AV38" s="1">
        <f t="shared" si="13"/>
        <v>8</v>
      </c>
      <c r="AW38" s="1">
        <f t="shared" si="13"/>
        <v>6</v>
      </c>
      <c r="AX38" s="1">
        <f t="shared" si="13"/>
        <v>6</v>
      </c>
      <c r="AY38" s="1">
        <f t="shared" si="14"/>
        <v>2</v>
      </c>
      <c r="AZ38" s="1" t="str">
        <f t="shared" si="14"/>
        <v/>
      </c>
      <c r="BA38" s="1" t="str">
        <f t="shared" si="14"/>
        <v/>
      </c>
      <c r="BB38" s="1" t="str">
        <f t="shared" si="14"/>
        <v/>
      </c>
    </row>
    <row r="39" spans="1:54" x14ac:dyDescent="0.25">
      <c r="A39" s="1">
        <v>38</v>
      </c>
      <c r="B39" s="1">
        <v>6.7488832888061001</v>
      </c>
      <c r="C39" s="1">
        <v>6.6927177676707945</v>
      </c>
      <c r="D39" s="1">
        <v>6.6682786365391244</v>
      </c>
      <c r="E39" s="1">
        <v>6.6682786365391244</v>
      </c>
      <c r="R39" s="12"/>
      <c r="S39" s="2">
        <f t="shared" si="11"/>
        <v>6.8940112388746755E-3</v>
      </c>
      <c r="T39" s="2">
        <f t="shared" si="11"/>
        <v>6.8940112388737873E-3</v>
      </c>
      <c r="U39" s="2">
        <f t="shared" si="11"/>
        <v>0</v>
      </c>
      <c r="V39" s="2">
        <f t="shared" si="11"/>
        <v>0</v>
      </c>
      <c r="W39" s="12">
        <f>$W$2+$A39*(B$301-$W$2)/300</f>
        <v>6.7540394121439826</v>
      </c>
      <c r="X39" s="3">
        <f t="shared" si="24"/>
        <v>6.7180731770678204</v>
      </c>
      <c r="Y39" s="3">
        <f t="shared" si="24"/>
        <v>6.6993939301722207</v>
      </c>
      <c r="Z39" s="3">
        <f t="shared" si="24"/>
        <v>6.6673934804377684</v>
      </c>
      <c r="AA39" s="3">
        <f t="shared" si="5"/>
        <v>-5.1561233378825122E-3</v>
      </c>
      <c r="AB39" s="3">
        <f t="shared" si="5"/>
        <v>-2.5355409397025852E-2</v>
      </c>
      <c r="AC39" s="3">
        <f t="shared" si="5"/>
        <v>-3.1115293633096286E-2</v>
      </c>
      <c r="AD39" s="3">
        <f t="shared" si="5"/>
        <v>8.8515610135608824E-4</v>
      </c>
      <c r="AE39" s="3">
        <f t="shared" si="6"/>
        <v>5.1561233378825122E-3</v>
      </c>
      <c r="AF39" s="3">
        <f t="shared" si="6"/>
        <v>2.5355409397025852E-2</v>
      </c>
      <c r="AG39" s="3">
        <f t="shared" si="6"/>
        <v>3.1115293633096286E-2</v>
      </c>
      <c r="AH39" s="3">
        <f t="shared" si="6"/>
        <v>8.8515610135608824E-4</v>
      </c>
      <c r="AI39" s="3" t="str">
        <f t="shared" si="12"/>
        <v/>
      </c>
      <c r="AJ39" s="3" t="str">
        <f t="shared" si="12"/>
        <v/>
      </c>
      <c r="AK39" s="3" t="str">
        <f t="shared" si="12"/>
        <v/>
      </c>
      <c r="AL39" s="3" t="str">
        <f t="shared" si="12"/>
        <v/>
      </c>
      <c r="AM39" s="1">
        <f t="shared" si="8"/>
        <v>-5.1561233378825122E-3</v>
      </c>
      <c r="AN39" s="1">
        <f t="shared" si="8"/>
        <v>-2.5355409397025852E-2</v>
      </c>
      <c r="AO39" s="1">
        <f t="shared" si="8"/>
        <v>-3.1115293633096286E-2</v>
      </c>
      <c r="AP39" s="1" t="str">
        <f t="shared" si="8"/>
        <v/>
      </c>
      <c r="AQ39" s="2">
        <f>B39/MAX(B$2:B39)-1</f>
        <v>0</v>
      </c>
      <c r="AR39" s="2">
        <f>C39/MAX(C$2:C39)-1</f>
        <v>-3.1878336134044671E-3</v>
      </c>
      <c r="AS39" s="2">
        <f>D39/MAX(D$2:D39)-1</f>
        <v>-2.4515871039145765E-3</v>
      </c>
      <c r="AT39" s="2">
        <f>E39/MAX(E$2:E39)-1</f>
        <v>-2.4515871039145765E-3</v>
      </c>
      <c r="AU39" s="1">
        <f t="shared" si="13"/>
        <v>0</v>
      </c>
      <c r="AV39" s="1">
        <f t="shared" si="13"/>
        <v>9</v>
      </c>
      <c r="AW39" s="1">
        <f t="shared" si="13"/>
        <v>7</v>
      </c>
      <c r="AX39" s="1">
        <f t="shared" si="13"/>
        <v>7</v>
      </c>
      <c r="AY39" s="1" t="str">
        <f t="shared" si="14"/>
        <v/>
      </c>
      <c r="AZ39" s="1" t="str">
        <f t="shared" si="14"/>
        <v/>
      </c>
      <c r="BA39" s="1" t="str">
        <f t="shared" si="14"/>
        <v/>
      </c>
      <c r="BB39" s="1" t="str">
        <f t="shared" si="14"/>
        <v/>
      </c>
    </row>
    <row r="40" spans="1:54" x14ac:dyDescent="0.25">
      <c r="A40" s="1">
        <v>39</v>
      </c>
      <c r="B40" s="1">
        <v>6.7564376249443736</v>
      </c>
      <c r="C40" s="1">
        <v>6.700272103809068</v>
      </c>
      <c r="D40" s="1">
        <v>6.6758329726773979</v>
      </c>
      <c r="E40" s="1">
        <v>6.6758329726773979</v>
      </c>
      <c r="R40" s="12"/>
      <c r="S40" s="2">
        <f t="shared" si="11"/>
        <v>7.5543361382734986E-3</v>
      </c>
      <c r="T40" s="2">
        <f t="shared" si="11"/>
        <v>7.5543361382734986E-3</v>
      </c>
      <c r="U40" s="2">
        <f t="shared" si="11"/>
        <v>7.5543361382734986E-3</v>
      </c>
      <c r="V40" s="2">
        <f t="shared" si="11"/>
        <v>7.5543361382734986E-3</v>
      </c>
      <c r="W40" s="12">
        <f>$W$2+$A40*(B$301-$W$2)/300</f>
        <v>6.7569644161440943</v>
      </c>
      <c r="X40" s="3">
        <f t="shared" si="24"/>
        <v>6.7200517011975078</v>
      </c>
      <c r="Y40" s="3">
        <f t="shared" si="24"/>
        <v>6.7008808951730767</v>
      </c>
      <c r="Z40" s="3">
        <f t="shared" si="24"/>
        <v>6.6680383283403488</v>
      </c>
      <c r="AA40" s="3">
        <f t="shared" si="5"/>
        <v>-5.2679119972065536E-4</v>
      </c>
      <c r="AB40" s="3">
        <f t="shared" si="5"/>
        <v>-1.9779597388439818E-2</v>
      </c>
      <c r="AC40" s="3">
        <f t="shared" si="5"/>
        <v>-2.5047922495678776E-2</v>
      </c>
      <c r="AD40" s="3">
        <f t="shared" si="5"/>
        <v>7.7946443370491281E-3</v>
      </c>
      <c r="AE40" s="3">
        <f t="shared" si="6"/>
        <v>5.2679119972065536E-4</v>
      </c>
      <c r="AF40" s="3">
        <f t="shared" si="6"/>
        <v>1.9779597388439818E-2</v>
      </c>
      <c r="AG40" s="3">
        <f t="shared" si="6"/>
        <v>2.5047922495678776E-2</v>
      </c>
      <c r="AH40" s="3">
        <f t="shared" si="6"/>
        <v>7.7946443370491281E-3</v>
      </c>
      <c r="AI40" s="3" t="str">
        <f t="shared" si="12"/>
        <v/>
      </c>
      <c r="AJ40" s="3" t="str">
        <f t="shared" si="12"/>
        <v/>
      </c>
      <c r="AK40" s="3" t="str">
        <f t="shared" si="12"/>
        <v/>
      </c>
      <c r="AL40" s="3" t="str">
        <f t="shared" si="12"/>
        <v/>
      </c>
      <c r="AM40" s="1">
        <f t="shared" si="8"/>
        <v>-5.2679119972065536E-4</v>
      </c>
      <c r="AN40" s="1">
        <f t="shared" si="8"/>
        <v>-1.9779597388439818E-2</v>
      </c>
      <c r="AO40" s="1">
        <f t="shared" si="8"/>
        <v>-2.5047922495678776E-2</v>
      </c>
      <c r="AP40" s="1" t="str">
        <f t="shared" si="8"/>
        <v/>
      </c>
      <c r="AQ40" s="2">
        <f>B40/MAX(B$2:B40)-1</f>
        <v>0</v>
      </c>
      <c r="AR40" s="2">
        <f>C40/MAX(C$2:C40)-1</f>
        <v>-2.0626921636962559E-3</v>
      </c>
      <c r="AS40" s="2">
        <f>D40/MAX(D$2:D40)-1</f>
        <v>-1.3214879529994672E-3</v>
      </c>
      <c r="AT40" s="2">
        <f>E40/MAX(E$2:E40)-1</f>
        <v>-1.3214879529994672E-3</v>
      </c>
      <c r="AU40" s="1">
        <f t="shared" si="13"/>
        <v>0</v>
      </c>
      <c r="AV40" s="1">
        <f t="shared" si="13"/>
        <v>10</v>
      </c>
      <c r="AW40" s="1">
        <f t="shared" si="13"/>
        <v>8</v>
      </c>
      <c r="AX40" s="1">
        <f t="shared" si="13"/>
        <v>8</v>
      </c>
      <c r="AY40" s="1" t="str">
        <f t="shared" si="14"/>
        <v/>
      </c>
      <c r="AZ40" s="1" t="str">
        <f t="shared" si="14"/>
        <v/>
      </c>
      <c r="BA40" s="1" t="str">
        <f t="shared" si="14"/>
        <v/>
      </c>
      <c r="BB40" s="1" t="str">
        <f t="shared" si="14"/>
        <v/>
      </c>
    </row>
    <row r="41" spans="1:54" x14ac:dyDescent="0.25">
      <c r="A41" s="1">
        <v>40</v>
      </c>
      <c r="B41" s="1">
        <v>6.7439040265381198</v>
      </c>
      <c r="C41" s="1">
        <v>6.6877385054028133</v>
      </c>
      <c r="D41" s="1">
        <v>6.6758329726773979</v>
      </c>
      <c r="E41" s="1">
        <v>6.6758329726773979</v>
      </c>
      <c r="R41" s="12"/>
      <c r="S41" s="2">
        <f t="shared" si="11"/>
        <v>-1.2533598406253788E-2</v>
      </c>
      <c r="T41" s="2">
        <f t="shared" si="11"/>
        <v>-1.2533598406254676E-2</v>
      </c>
      <c r="U41" s="2">
        <f t="shared" si="11"/>
        <v>0</v>
      </c>
      <c r="V41" s="2">
        <f t="shared" si="11"/>
        <v>0</v>
      </c>
      <c r="W41" s="12">
        <f>$W$2+$A41*(B$301-$W$2)/300</f>
        <v>6.7598894201442068</v>
      </c>
      <c r="X41" s="3">
        <f t="shared" si="24"/>
        <v>6.7220302253271944</v>
      </c>
      <c r="Y41" s="3">
        <f t="shared" si="24"/>
        <v>6.7023678601739318</v>
      </c>
      <c r="Z41" s="3">
        <f t="shared" si="24"/>
        <v>6.6686831762429293</v>
      </c>
      <c r="AA41" s="3">
        <f t="shared" si="5"/>
        <v>-1.5985393606086973E-2</v>
      </c>
      <c r="AB41" s="3">
        <f t="shared" si="5"/>
        <v>-3.429171992438107E-2</v>
      </c>
      <c r="AC41" s="3">
        <f t="shared" si="5"/>
        <v>-2.6534887496533877E-2</v>
      </c>
      <c r="AD41" s="3">
        <f t="shared" si="5"/>
        <v>7.1497964344686693E-3</v>
      </c>
      <c r="AE41" s="3">
        <f t="shared" si="6"/>
        <v>1.5985393606086973E-2</v>
      </c>
      <c r="AF41" s="3">
        <f t="shared" si="6"/>
        <v>3.429171992438107E-2</v>
      </c>
      <c r="AG41" s="3">
        <f t="shared" si="6"/>
        <v>2.6534887496533877E-2</v>
      </c>
      <c r="AH41" s="3">
        <f t="shared" si="6"/>
        <v>7.1497964344686693E-3</v>
      </c>
      <c r="AI41" s="3" t="str">
        <f t="shared" si="12"/>
        <v/>
      </c>
      <c r="AJ41" s="3" t="str">
        <f t="shared" si="12"/>
        <v/>
      </c>
      <c r="AK41" s="3" t="str">
        <f t="shared" si="12"/>
        <v/>
      </c>
      <c r="AL41" s="3" t="str">
        <f t="shared" si="12"/>
        <v/>
      </c>
      <c r="AM41" s="1">
        <f t="shared" si="8"/>
        <v>-1.5985393606086973E-2</v>
      </c>
      <c r="AN41" s="1">
        <f t="shared" si="8"/>
        <v>-3.429171992438107E-2</v>
      </c>
      <c r="AO41" s="1">
        <f t="shared" si="8"/>
        <v>-2.6534887496533877E-2</v>
      </c>
      <c r="AP41" s="1" t="str">
        <f t="shared" si="8"/>
        <v/>
      </c>
      <c r="AQ41" s="2">
        <f>B41/MAX(B$2:B41)-1</f>
        <v>-1.8550601814157908E-3</v>
      </c>
      <c r="AR41" s="2">
        <f>C41/MAX(C$2:C41)-1</f>
        <v>-3.9294440294792565E-3</v>
      </c>
      <c r="AS41" s="2">
        <f>D41/MAX(D$2:D41)-1</f>
        <v>-1.3214879529994672E-3</v>
      </c>
      <c r="AT41" s="2">
        <f>E41/MAX(E$2:E41)-1</f>
        <v>-1.3214879529994672E-3</v>
      </c>
      <c r="AU41" s="1">
        <f t="shared" si="13"/>
        <v>1</v>
      </c>
      <c r="AV41" s="1">
        <f t="shared" si="13"/>
        <v>11</v>
      </c>
      <c r="AW41" s="1">
        <f t="shared" si="13"/>
        <v>9</v>
      </c>
      <c r="AX41" s="1">
        <f t="shared" si="13"/>
        <v>9</v>
      </c>
      <c r="AY41" s="1" t="str">
        <f t="shared" si="14"/>
        <v/>
      </c>
      <c r="AZ41" s="1" t="str">
        <f t="shared" si="14"/>
        <v/>
      </c>
      <c r="BA41" s="1" t="str">
        <f t="shared" si="14"/>
        <v/>
      </c>
      <c r="BB41" s="1" t="str">
        <f t="shared" si="14"/>
        <v/>
      </c>
    </row>
    <row r="42" spans="1:54" x14ac:dyDescent="0.25">
      <c r="A42" s="1">
        <v>41</v>
      </c>
      <c r="B42" s="1">
        <v>6.7497351414004312</v>
      </c>
      <c r="C42" s="1">
        <v>6.6935696202651247</v>
      </c>
      <c r="D42" s="1">
        <v>6.6758329726773979</v>
      </c>
      <c r="E42" s="1">
        <v>6.6758329726773979</v>
      </c>
      <c r="R42" s="12"/>
      <c r="S42" s="2">
        <f t="shared" si="11"/>
        <v>5.8311148623113596E-3</v>
      </c>
      <c r="T42" s="2">
        <f t="shared" si="11"/>
        <v>5.8311148623113596E-3</v>
      </c>
      <c r="U42" s="2">
        <f t="shared" si="11"/>
        <v>0</v>
      </c>
      <c r="V42" s="2">
        <f t="shared" si="11"/>
        <v>0</v>
      </c>
      <c r="W42" s="12">
        <f>$W$2+$A42*(B$301-$W$2)/300</f>
        <v>6.7628144241443184</v>
      </c>
      <c r="X42" s="3">
        <f t="shared" si="24"/>
        <v>6.724008749456881</v>
      </c>
      <c r="Y42" s="3">
        <f t="shared" si="24"/>
        <v>6.7038548251747869</v>
      </c>
      <c r="Z42" s="3">
        <f t="shared" si="24"/>
        <v>6.6693280241455097</v>
      </c>
      <c r="AA42" s="3">
        <f t="shared" si="5"/>
        <v>-1.3079282743887255E-2</v>
      </c>
      <c r="AB42" s="3">
        <f t="shared" si="5"/>
        <v>-3.0439129191756287E-2</v>
      </c>
      <c r="AC42" s="3">
        <f t="shared" si="5"/>
        <v>-2.8021852497388977E-2</v>
      </c>
      <c r="AD42" s="3">
        <f t="shared" si="5"/>
        <v>6.5049485318882105E-3</v>
      </c>
      <c r="AE42" s="3">
        <f t="shared" si="6"/>
        <v>1.3079282743887255E-2</v>
      </c>
      <c r="AF42" s="3">
        <f t="shared" si="6"/>
        <v>3.0439129191756287E-2</v>
      </c>
      <c r="AG42" s="3">
        <f t="shared" si="6"/>
        <v>2.8021852497388977E-2</v>
      </c>
      <c r="AH42" s="3">
        <f t="shared" si="6"/>
        <v>6.5049485318882105E-3</v>
      </c>
      <c r="AI42" s="3" t="str">
        <f t="shared" si="12"/>
        <v/>
      </c>
      <c r="AJ42" s="3" t="str">
        <f t="shared" si="12"/>
        <v/>
      </c>
      <c r="AK42" s="3" t="str">
        <f t="shared" si="12"/>
        <v/>
      </c>
      <c r="AL42" s="3" t="str">
        <f t="shared" si="12"/>
        <v/>
      </c>
      <c r="AM42" s="1">
        <f t="shared" si="8"/>
        <v>-1.3079282743887255E-2</v>
      </c>
      <c r="AN42" s="1">
        <f t="shared" si="8"/>
        <v>-3.0439129191756287E-2</v>
      </c>
      <c r="AO42" s="1">
        <f t="shared" si="8"/>
        <v>-2.8021852497388977E-2</v>
      </c>
      <c r="AP42" s="1" t="str">
        <f t="shared" si="8"/>
        <v/>
      </c>
      <c r="AQ42" s="2">
        <f>B42/MAX(B$2:B42)-1</f>
        <v>-9.9201441884066988E-4</v>
      </c>
      <c r="AR42" s="2">
        <f>C42/MAX(C$2:C42)-1</f>
        <v>-3.0609588430237089E-3</v>
      </c>
      <c r="AS42" s="2">
        <f>D42/MAX(D$2:D42)-1</f>
        <v>-1.3214879529994672E-3</v>
      </c>
      <c r="AT42" s="2">
        <f>E42/MAX(E$2:E42)-1</f>
        <v>-1.3214879529994672E-3</v>
      </c>
      <c r="AU42" s="1">
        <f t="shared" si="13"/>
        <v>2</v>
      </c>
      <c r="AV42" s="1">
        <f t="shared" si="13"/>
        <v>12</v>
      </c>
      <c r="AW42" s="1">
        <f t="shared" si="13"/>
        <v>10</v>
      </c>
      <c r="AX42" s="1">
        <f t="shared" si="13"/>
        <v>10</v>
      </c>
      <c r="AY42" s="1" t="str">
        <f t="shared" si="14"/>
        <v/>
      </c>
      <c r="AZ42" s="1" t="str">
        <f t="shared" si="14"/>
        <v/>
      </c>
      <c r="BA42" s="1" t="str">
        <f t="shared" si="14"/>
        <v/>
      </c>
      <c r="BB42" s="1" t="str">
        <f t="shared" si="14"/>
        <v/>
      </c>
    </row>
    <row r="43" spans="1:54" x14ac:dyDescent="0.25">
      <c r="A43" s="1">
        <v>42</v>
      </c>
      <c r="B43" s="1">
        <v>6.7192337928465067</v>
      </c>
      <c r="C43" s="1">
        <v>6.6630682717112011</v>
      </c>
      <c r="D43" s="1">
        <v>6.6758329726773979</v>
      </c>
      <c r="E43" s="1">
        <v>6.6758329726773979</v>
      </c>
      <c r="R43" s="12"/>
      <c r="S43" s="2">
        <f t="shared" si="11"/>
        <v>-3.0501348553924501E-2</v>
      </c>
      <c r="T43" s="2">
        <f t="shared" si="11"/>
        <v>-3.0501348553923613E-2</v>
      </c>
      <c r="U43" s="2">
        <f t="shared" si="11"/>
        <v>0</v>
      </c>
      <c r="V43" s="2">
        <f t="shared" si="11"/>
        <v>0</v>
      </c>
      <c r="W43" s="12">
        <f>$W$2+$A43*(B$301-$W$2)/300</f>
        <v>6.765739428144431</v>
      </c>
      <c r="X43" s="3">
        <f t="shared" si="24"/>
        <v>6.7259872735865684</v>
      </c>
      <c r="Y43" s="3">
        <f t="shared" si="24"/>
        <v>6.7053417901756429</v>
      </c>
      <c r="Z43" s="3">
        <f t="shared" si="24"/>
        <v>6.6699728720480893</v>
      </c>
      <c r="AA43" s="3">
        <f t="shared" si="5"/>
        <v>-4.6505635297924286E-2</v>
      </c>
      <c r="AB43" s="3">
        <f t="shared" si="5"/>
        <v>-6.2919001875367364E-2</v>
      </c>
      <c r="AC43" s="3">
        <f t="shared" si="5"/>
        <v>-2.9508817498244966E-2</v>
      </c>
      <c r="AD43" s="3">
        <f t="shared" si="5"/>
        <v>5.86010062930864E-3</v>
      </c>
      <c r="AE43" s="3">
        <f t="shared" si="6"/>
        <v>4.6505635297924286E-2</v>
      </c>
      <c r="AF43" s="3">
        <f t="shared" si="6"/>
        <v>6.2919001875367364E-2</v>
      </c>
      <c r="AG43" s="3">
        <f t="shared" si="6"/>
        <v>2.9508817498244966E-2</v>
      </c>
      <c r="AH43" s="3">
        <f t="shared" si="6"/>
        <v>5.86010062930864E-3</v>
      </c>
      <c r="AI43" s="3" t="str">
        <f t="shared" si="12"/>
        <v/>
      </c>
      <c r="AJ43" s="3" t="str">
        <f t="shared" si="12"/>
        <v/>
      </c>
      <c r="AK43" s="3" t="str">
        <f t="shared" si="12"/>
        <v/>
      </c>
      <c r="AL43" s="3" t="str">
        <f t="shared" si="12"/>
        <v/>
      </c>
      <c r="AM43" s="1">
        <f t="shared" si="8"/>
        <v>-4.6505635297924286E-2</v>
      </c>
      <c r="AN43" s="1">
        <f t="shared" si="8"/>
        <v>-6.2919001875367364E-2</v>
      </c>
      <c r="AO43" s="1">
        <f t="shared" si="8"/>
        <v>-2.9508817498244966E-2</v>
      </c>
      <c r="AP43" s="1" t="str">
        <f t="shared" si="8"/>
        <v/>
      </c>
      <c r="AQ43" s="2">
        <f>B43/MAX(B$2:B43)-1</f>
        <v>-5.506427227347177E-3</v>
      </c>
      <c r="AR43" s="2">
        <f>C43/MAX(C$2:C43)-1</f>
        <v>-7.6038241460575362E-3</v>
      </c>
      <c r="AS43" s="2">
        <f>D43/MAX(D$2:D43)-1</f>
        <v>-1.3214879529994672E-3</v>
      </c>
      <c r="AT43" s="2">
        <f>E43/MAX(E$2:E43)-1</f>
        <v>-1.3214879529994672E-3</v>
      </c>
      <c r="AU43" s="1">
        <f t="shared" si="13"/>
        <v>3</v>
      </c>
      <c r="AV43" s="1">
        <f t="shared" si="13"/>
        <v>13</v>
      </c>
      <c r="AW43" s="1">
        <f t="shared" si="13"/>
        <v>11</v>
      </c>
      <c r="AX43" s="1">
        <f t="shared" si="13"/>
        <v>11</v>
      </c>
      <c r="AY43" s="1" t="str">
        <f t="shared" si="14"/>
        <v/>
      </c>
      <c r="AZ43" s="1" t="str">
        <f t="shared" si="14"/>
        <v/>
      </c>
      <c r="BA43" s="1" t="str">
        <f t="shared" si="14"/>
        <v/>
      </c>
      <c r="BB43" s="1" t="str">
        <f t="shared" si="14"/>
        <v/>
      </c>
    </row>
    <row r="44" spans="1:54" x14ac:dyDescent="0.25">
      <c r="A44" s="1">
        <v>43</v>
      </c>
      <c r="B44" s="1">
        <v>6.7443193015074252</v>
      </c>
      <c r="C44" s="1">
        <v>6.6881537803721187</v>
      </c>
      <c r="D44" s="1">
        <v>6.6758329726773979</v>
      </c>
      <c r="E44" s="1">
        <v>6.6758329726773979</v>
      </c>
      <c r="R44" s="12"/>
      <c r="S44" s="2">
        <f t="shared" si="11"/>
        <v>2.5085508660918521E-2</v>
      </c>
      <c r="T44" s="2">
        <f t="shared" si="11"/>
        <v>2.5085508660917633E-2</v>
      </c>
      <c r="U44" s="2">
        <f t="shared" si="11"/>
        <v>0</v>
      </c>
      <c r="V44" s="2">
        <f t="shared" si="11"/>
        <v>0</v>
      </c>
      <c r="W44" s="12">
        <f>$W$2+$A44*(B$301-$W$2)/300</f>
        <v>6.7686644321445435</v>
      </c>
      <c r="X44" s="3">
        <f t="shared" si="24"/>
        <v>6.727965797716255</v>
      </c>
      <c r="Y44" s="3">
        <f t="shared" si="24"/>
        <v>6.706828755176498</v>
      </c>
      <c r="Z44" s="3">
        <f t="shared" si="24"/>
        <v>6.6706177199506698</v>
      </c>
      <c r="AA44" s="3">
        <f t="shared" si="5"/>
        <v>-2.4345130637118295E-2</v>
      </c>
      <c r="AB44" s="3">
        <f t="shared" si="5"/>
        <v>-3.9812017344136308E-2</v>
      </c>
      <c r="AC44" s="3">
        <f t="shared" si="5"/>
        <v>-3.0995782499100066E-2</v>
      </c>
      <c r="AD44" s="3">
        <f t="shared" si="5"/>
        <v>5.2152527267281812E-3</v>
      </c>
      <c r="AE44" s="3">
        <f t="shared" si="6"/>
        <v>2.4345130637118295E-2</v>
      </c>
      <c r="AF44" s="3">
        <f t="shared" si="6"/>
        <v>3.9812017344136308E-2</v>
      </c>
      <c r="AG44" s="3">
        <f t="shared" si="6"/>
        <v>3.0995782499100066E-2</v>
      </c>
      <c r="AH44" s="3">
        <f t="shared" si="6"/>
        <v>5.2152527267281812E-3</v>
      </c>
      <c r="AI44" s="3" t="str">
        <f t="shared" si="12"/>
        <v/>
      </c>
      <c r="AJ44" s="3" t="str">
        <f t="shared" si="12"/>
        <v/>
      </c>
      <c r="AK44" s="3" t="str">
        <f t="shared" si="12"/>
        <v/>
      </c>
      <c r="AL44" s="3" t="str">
        <f t="shared" si="12"/>
        <v/>
      </c>
      <c r="AM44" s="1">
        <f t="shared" si="8"/>
        <v>-2.4345130637118295E-2</v>
      </c>
      <c r="AN44" s="1">
        <f t="shared" si="8"/>
        <v>-3.9812017344136308E-2</v>
      </c>
      <c r="AO44" s="1">
        <f t="shared" si="8"/>
        <v>-3.0995782499100066E-2</v>
      </c>
      <c r="AP44" s="1" t="str">
        <f t="shared" si="8"/>
        <v/>
      </c>
      <c r="AQ44" s="2">
        <f>B44/MAX(B$2:B44)-1</f>
        <v>-1.7935965829400935E-3</v>
      </c>
      <c r="AR44" s="2">
        <f>C44/MAX(C$2:C44)-1</f>
        <v>-3.8675930511219425E-3</v>
      </c>
      <c r="AS44" s="2">
        <f>D44/MAX(D$2:D44)-1</f>
        <v>-1.3214879529994672E-3</v>
      </c>
      <c r="AT44" s="2">
        <f>E44/MAX(E$2:E44)-1</f>
        <v>-1.3214879529994672E-3</v>
      </c>
      <c r="AU44" s="1">
        <f t="shared" si="13"/>
        <v>4</v>
      </c>
      <c r="AV44" s="1">
        <f t="shared" si="13"/>
        <v>14</v>
      </c>
      <c r="AW44" s="1">
        <f t="shared" si="13"/>
        <v>12</v>
      </c>
      <c r="AX44" s="1">
        <f t="shared" si="13"/>
        <v>12</v>
      </c>
      <c r="AY44" s="1" t="str">
        <f t="shared" si="14"/>
        <v/>
      </c>
      <c r="AZ44" s="1" t="str">
        <f t="shared" si="14"/>
        <v/>
      </c>
      <c r="BA44" s="1" t="str">
        <f t="shared" si="14"/>
        <v/>
      </c>
      <c r="BB44" s="1" t="str">
        <f t="shared" si="14"/>
        <v/>
      </c>
    </row>
    <row r="45" spans="1:54" x14ac:dyDescent="0.25">
      <c r="A45" s="1">
        <v>44</v>
      </c>
      <c r="B45" s="1">
        <v>6.7399991815324576</v>
      </c>
      <c r="C45" s="1">
        <v>6.6881537803721187</v>
      </c>
      <c r="D45" s="1">
        <v>6.6758329726773979</v>
      </c>
      <c r="E45" s="1">
        <v>6.6758329726773979</v>
      </c>
      <c r="R45" s="12"/>
      <c r="S45" s="2">
        <f t="shared" si="11"/>
        <v>-4.3201199749676178E-3</v>
      </c>
      <c r="T45" s="2">
        <f t="shared" si="11"/>
        <v>0</v>
      </c>
      <c r="U45" s="2">
        <f t="shared" si="11"/>
        <v>0</v>
      </c>
      <c r="V45" s="2">
        <f t="shared" si="11"/>
        <v>0</v>
      </c>
      <c r="W45" s="12">
        <f>$W$2+$A45*(B$301-$W$2)/300</f>
        <v>6.7715894361446551</v>
      </c>
      <c r="X45" s="3">
        <f t="shared" si="24"/>
        <v>6.7299443218459425</v>
      </c>
      <c r="Y45" s="3">
        <f t="shared" si="24"/>
        <v>6.7083157201773531</v>
      </c>
      <c r="Z45" s="3">
        <f t="shared" si="24"/>
        <v>6.6712625678532502</v>
      </c>
      <c r="AA45" s="3">
        <f t="shared" si="5"/>
        <v>-3.1590254612197555E-2</v>
      </c>
      <c r="AB45" s="3">
        <f t="shared" si="5"/>
        <v>-4.1790541473823772E-2</v>
      </c>
      <c r="AC45" s="3">
        <f t="shared" si="5"/>
        <v>-3.2482747499955167E-2</v>
      </c>
      <c r="AD45" s="3">
        <f t="shared" si="5"/>
        <v>4.5704048241477224E-3</v>
      </c>
      <c r="AE45" s="3">
        <f t="shared" si="6"/>
        <v>3.1590254612197555E-2</v>
      </c>
      <c r="AF45" s="3">
        <f t="shared" si="6"/>
        <v>4.1790541473823772E-2</v>
      </c>
      <c r="AG45" s="3">
        <f t="shared" si="6"/>
        <v>3.2482747499955167E-2</v>
      </c>
      <c r="AH45" s="3">
        <f t="shared" si="6"/>
        <v>4.5704048241477224E-3</v>
      </c>
      <c r="AI45" s="3" t="str">
        <f t="shared" si="12"/>
        <v/>
      </c>
      <c r="AJ45" s="3" t="str">
        <f t="shared" si="12"/>
        <v/>
      </c>
      <c r="AK45" s="3" t="str">
        <f t="shared" si="12"/>
        <v/>
      </c>
      <c r="AL45" s="3" t="str">
        <f t="shared" si="12"/>
        <v/>
      </c>
      <c r="AM45" s="1">
        <f t="shared" si="8"/>
        <v>-3.1590254612197555E-2</v>
      </c>
      <c r="AN45" s="1">
        <f t="shared" si="8"/>
        <v>-4.1790541473823772E-2</v>
      </c>
      <c r="AO45" s="1">
        <f t="shared" si="8"/>
        <v>-3.2482747499955167E-2</v>
      </c>
      <c r="AP45" s="1" t="str">
        <f t="shared" si="8"/>
        <v/>
      </c>
      <c r="AQ45" s="2">
        <f>B45/MAX(B$2:B45)-1</f>
        <v>-2.433004539437511E-3</v>
      </c>
      <c r="AR45" s="2">
        <f>C45/MAX(C$2:C45)-1</f>
        <v>-3.8675930511219425E-3</v>
      </c>
      <c r="AS45" s="2">
        <f>D45/MAX(D$2:D45)-1</f>
        <v>-1.3214879529994672E-3</v>
      </c>
      <c r="AT45" s="2">
        <f>E45/MAX(E$2:E45)-1</f>
        <v>-1.3214879529994672E-3</v>
      </c>
      <c r="AU45" s="1">
        <f t="shared" si="13"/>
        <v>5</v>
      </c>
      <c r="AV45" s="1">
        <f t="shared" si="13"/>
        <v>15</v>
      </c>
      <c r="AW45" s="1">
        <f t="shared" si="13"/>
        <v>13</v>
      </c>
      <c r="AX45" s="1">
        <f t="shared" si="13"/>
        <v>13</v>
      </c>
      <c r="AY45" s="1" t="str">
        <f t="shared" si="14"/>
        <v/>
      </c>
      <c r="AZ45" s="1" t="str">
        <f t="shared" si="14"/>
        <v/>
      </c>
      <c r="BA45" s="1" t="str">
        <f t="shared" si="14"/>
        <v/>
      </c>
      <c r="BB45" s="1" t="str">
        <f t="shared" si="14"/>
        <v/>
      </c>
    </row>
    <row r="46" spans="1:54" x14ac:dyDescent="0.25">
      <c r="A46" s="1">
        <v>45</v>
      </c>
      <c r="B46" s="1">
        <v>6.7443207874825521</v>
      </c>
      <c r="C46" s="1">
        <v>6.6924753863222115</v>
      </c>
      <c r="D46" s="1">
        <v>6.6758329726773979</v>
      </c>
      <c r="E46" s="1">
        <v>6.6758329726773979</v>
      </c>
      <c r="R46" s="12"/>
      <c r="S46" s="2">
        <f t="shared" si="11"/>
        <v>4.3216059500945647E-3</v>
      </c>
      <c r="T46" s="2">
        <f t="shared" si="11"/>
        <v>4.3216059500927884E-3</v>
      </c>
      <c r="U46" s="2">
        <f t="shared" si="11"/>
        <v>0</v>
      </c>
      <c r="V46" s="2">
        <f t="shared" si="11"/>
        <v>0</v>
      </c>
      <c r="W46" s="12">
        <f>$W$2+$A46*(B$301-$W$2)/300</f>
        <v>6.7745144401447677</v>
      </c>
      <c r="X46" s="3">
        <f t="shared" si="24"/>
        <v>6.7319228459756291</v>
      </c>
      <c r="Y46" s="3">
        <f t="shared" si="24"/>
        <v>6.7098026851782082</v>
      </c>
      <c r="Z46" s="3">
        <f t="shared" si="24"/>
        <v>6.6719074157558307</v>
      </c>
      <c r="AA46" s="3">
        <f t="shared" si="5"/>
        <v>-3.019365266221552E-2</v>
      </c>
      <c r="AB46" s="3">
        <f t="shared" si="5"/>
        <v>-3.944745965341756E-2</v>
      </c>
      <c r="AC46" s="3">
        <f t="shared" si="5"/>
        <v>-3.3969712500810267E-2</v>
      </c>
      <c r="AD46" s="3">
        <f t="shared" si="5"/>
        <v>3.9255569215672637E-3</v>
      </c>
      <c r="AE46" s="3">
        <f t="shared" si="6"/>
        <v>3.019365266221552E-2</v>
      </c>
      <c r="AF46" s="3">
        <f t="shared" si="6"/>
        <v>3.944745965341756E-2</v>
      </c>
      <c r="AG46" s="3">
        <f t="shared" si="6"/>
        <v>3.3969712500810267E-2</v>
      </c>
      <c r="AH46" s="3">
        <f t="shared" si="6"/>
        <v>3.9255569215672637E-3</v>
      </c>
      <c r="AI46" s="3" t="str">
        <f t="shared" si="12"/>
        <v/>
      </c>
      <c r="AJ46" s="3" t="str">
        <f t="shared" si="12"/>
        <v/>
      </c>
      <c r="AK46" s="3" t="str">
        <f t="shared" si="12"/>
        <v/>
      </c>
      <c r="AL46" s="3" t="str">
        <f t="shared" si="12"/>
        <v/>
      </c>
      <c r="AM46" s="1">
        <f t="shared" si="8"/>
        <v>-3.019365266221552E-2</v>
      </c>
      <c r="AN46" s="1">
        <f t="shared" si="8"/>
        <v>-3.944745965341756E-2</v>
      </c>
      <c r="AO46" s="1">
        <f t="shared" si="8"/>
        <v>-3.3969712500810267E-2</v>
      </c>
      <c r="AP46" s="1" t="str">
        <f t="shared" si="8"/>
        <v/>
      </c>
      <c r="AQ46" s="2">
        <f>B46/MAX(B$2:B46)-1</f>
        <v>-1.7933766482335356E-3</v>
      </c>
      <c r="AR46" s="2">
        <f>C46/MAX(C$2:C46)-1</f>
        <v>-3.223933847354199E-3</v>
      </c>
      <c r="AS46" s="2">
        <f>D46/MAX(D$2:D46)-1</f>
        <v>-1.3214879529994672E-3</v>
      </c>
      <c r="AT46" s="2">
        <f>E46/MAX(E$2:E46)-1</f>
        <v>-1.3214879529994672E-3</v>
      </c>
      <c r="AU46" s="1">
        <f t="shared" si="13"/>
        <v>6</v>
      </c>
      <c r="AV46" s="1">
        <f t="shared" si="13"/>
        <v>16</v>
      </c>
      <c r="AW46" s="1">
        <f t="shared" si="13"/>
        <v>14</v>
      </c>
      <c r="AX46" s="1">
        <f t="shared" si="13"/>
        <v>14</v>
      </c>
      <c r="AY46" s="1" t="str">
        <f t="shared" si="14"/>
        <v/>
      </c>
      <c r="AZ46" s="1" t="str">
        <f t="shared" si="14"/>
        <v/>
      </c>
      <c r="BA46" s="1" t="str">
        <f t="shared" si="14"/>
        <v/>
      </c>
      <c r="BB46" s="1" t="str">
        <f t="shared" si="14"/>
        <v/>
      </c>
    </row>
    <row r="47" spans="1:54" x14ac:dyDescent="0.25">
      <c r="A47" s="1">
        <v>46</v>
      </c>
      <c r="B47" s="1">
        <v>6.7443207874825521</v>
      </c>
      <c r="C47" s="1">
        <v>6.6924753863222115</v>
      </c>
      <c r="D47" s="1">
        <v>6.6758329726773979</v>
      </c>
      <c r="E47" s="1">
        <v>6.6758329726773979</v>
      </c>
      <c r="R47" s="12"/>
      <c r="S47" s="2">
        <f t="shared" si="11"/>
        <v>0</v>
      </c>
      <c r="T47" s="2">
        <f t="shared" si="11"/>
        <v>0</v>
      </c>
      <c r="U47" s="2">
        <f t="shared" si="11"/>
        <v>0</v>
      </c>
      <c r="V47" s="2">
        <f t="shared" si="11"/>
        <v>0</v>
      </c>
      <c r="W47" s="12">
        <f>$W$2+$A47*(B$301-$W$2)/300</f>
        <v>6.7774394441448802</v>
      </c>
      <c r="X47" s="3">
        <f t="shared" si="24"/>
        <v>6.7339013701053156</v>
      </c>
      <c r="Y47" s="3">
        <f t="shared" si="24"/>
        <v>6.7112896501790633</v>
      </c>
      <c r="Z47" s="3">
        <f t="shared" si="24"/>
        <v>6.6725522636584111</v>
      </c>
      <c r="AA47" s="3">
        <f t="shared" si="5"/>
        <v>-3.311865666232805E-2</v>
      </c>
      <c r="AB47" s="3">
        <f t="shared" si="5"/>
        <v>-4.1425983783104137E-2</v>
      </c>
      <c r="AC47" s="3">
        <f t="shared" si="5"/>
        <v>-3.5456677501665368E-2</v>
      </c>
      <c r="AD47" s="3">
        <f t="shared" si="5"/>
        <v>3.2807090189868049E-3</v>
      </c>
      <c r="AE47" s="3">
        <f t="shared" si="6"/>
        <v>3.311865666232805E-2</v>
      </c>
      <c r="AF47" s="3">
        <f t="shared" si="6"/>
        <v>4.1425983783104137E-2</v>
      </c>
      <c r="AG47" s="3">
        <f t="shared" si="6"/>
        <v>3.5456677501665368E-2</v>
      </c>
      <c r="AH47" s="3">
        <f t="shared" si="6"/>
        <v>3.2807090189868049E-3</v>
      </c>
      <c r="AI47" s="3" t="str">
        <f t="shared" si="12"/>
        <v/>
      </c>
      <c r="AJ47" s="3" t="str">
        <f t="shared" si="12"/>
        <v/>
      </c>
      <c r="AK47" s="3" t="str">
        <f t="shared" si="12"/>
        <v/>
      </c>
      <c r="AL47" s="3" t="str">
        <f t="shared" si="12"/>
        <v/>
      </c>
      <c r="AM47" s="1">
        <f t="shared" si="8"/>
        <v>-3.311865666232805E-2</v>
      </c>
      <c r="AN47" s="1">
        <f t="shared" si="8"/>
        <v>-4.1425983783104137E-2</v>
      </c>
      <c r="AO47" s="1">
        <f t="shared" si="8"/>
        <v>-3.5456677501665368E-2</v>
      </c>
      <c r="AP47" s="1" t="str">
        <f t="shared" si="8"/>
        <v/>
      </c>
      <c r="AQ47" s="2">
        <f>B47/MAX(B$2:B47)-1</f>
        <v>-1.7933766482335356E-3</v>
      </c>
      <c r="AR47" s="2">
        <f>C47/MAX(C$2:C47)-1</f>
        <v>-3.223933847354199E-3</v>
      </c>
      <c r="AS47" s="2">
        <f>D47/MAX(D$2:D47)-1</f>
        <v>-1.3214879529994672E-3</v>
      </c>
      <c r="AT47" s="2">
        <f>E47/MAX(E$2:E47)-1</f>
        <v>-1.3214879529994672E-3</v>
      </c>
      <c r="AU47" s="1">
        <f t="shared" si="13"/>
        <v>7</v>
      </c>
      <c r="AV47" s="1">
        <f t="shared" si="13"/>
        <v>17</v>
      </c>
      <c r="AW47" s="1">
        <f t="shared" si="13"/>
        <v>15</v>
      </c>
      <c r="AX47" s="1">
        <f t="shared" si="13"/>
        <v>15</v>
      </c>
      <c r="AY47" s="1" t="str">
        <f t="shared" si="14"/>
        <v/>
      </c>
      <c r="AZ47" s="1" t="str">
        <f t="shared" si="14"/>
        <v/>
      </c>
      <c r="BA47" s="1" t="str">
        <f t="shared" si="14"/>
        <v/>
      </c>
      <c r="BB47" s="1" t="str">
        <f t="shared" si="14"/>
        <v/>
      </c>
    </row>
    <row r="48" spans="1:54" x14ac:dyDescent="0.25">
      <c r="A48" s="1">
        <v>47</v>
      </c>
      <c r="B48" s="1">
        <v>6.7408396960319008</v>
      </c>
      <c r="C48" s="1">
        <v>6.6924753863222115</v>
      </c>
      <c r="D48" s="1">
        <v>6.6758329726773979</v>
      </c>
      <c r="E48" s="1">
        <v>6.6758329726773979</v>
      </c>
      <c r="R48" s="12"/>
      <c r="S48" s="2">
        <f t="shared" si="11"/>
        <v>-3.4810914506513413E-3</v>
      </c>
      <c r="T48" s="2">
        <f t="shared" si="11"/>
        <v>0</v>
      </c>
      <c r="U48" s="2">
        <f t="shared" si="11"/>
        <v>0</v>
      </c>
      <c r="V48" s="2">
        <f t="shared" si="11"/>
        <v>0</v>
      </c>
      <c r="W48" s="12">
        <f>$W$2+$A48*(B$301-$W$2)/300</f>
        <v>6.7803644481449918</v>
      </c>
      <c r="X48" s="3">
        <f t="shared" si="24"/>
        <v>6.7358798942350031</v>
      </c>
      <c r="Y48" s="3">
        <f t="shared" si="24"/>
        <v>6.7127766151799193</v>
      </c>
      <c r="Z48" s="3">
        <f t="shared" si="24"/>
        <v>6.6731971115609907</v>
      </c>
      <c r="AA48" s="3">
        <f t="shared" si="5"/>
        <v>-3.9524752113091033E-2</v>
      </c>
      <c r="AB48" s="3">
        <f t="shared" si="5"/>
        <v>-4.3404507912791601E-2</v>
      </c>
      <c r="AC48" s="3">
        <f t="shared" si="5"/>
        <v>-3.6943642502521357E-2</v>
      </c>
      <c r="AD48" s="3">
        <f t="shared" si="5"/>
        <v>2.6358611164072343E-3</v>
      </c>
      <c r="AE48" s="3">
        <f t="shared" si="6"/>
        <v>3.9524752113091033E-2</v>
      </c>
      <c r="AF48" s="3">
        <f t="shared" si="6"/>
        <v>4.3404507912791601E-2</v>
      </c>
      <c r="AG48" s="3">
        <f t="shared" si="6"/>
        <v>3.6943642502521357E-2</v>
      </c>
      <c r="AH48" s="3">
        <f t="shared" si="6"/>
        <v>2.6358611164072343E-3</v>
      </c>
      <c r="AI48" s="3" t="str">
        <f t="shared" si="12"/>
        <v/>
      </c>
      <c r="AJ48" s="3" t="str">
        <f t="shared" si="12"/>
        <v/>
      </c>
      <c r="AK48" s="3" t="str">
        <f t="shared" si="12"/>
        <v/>
      </c>
      <c r="AL48" s="3" t="str">
        <f t="shared" si="12"/>
        <v/>
      </c>
      <c r="AM48" s="1">
        <f t="shared" si="8"/>
        <v>-3.9524752113091033E-2</v>
      </c>
      <c r="AN48" s="1">
        <f t="shared" si="8"/>
        <v>-4.3404507912791601E-2</v>
      </c>
      <c r="AO48" s="1">
        <f t="shared" si="8"/>
        <v>-3.6943642502521357E-2</v>
      </c>
      <c r="AP48" s="1" t="str">
        <f t="shared" si="8"/>
        <v/>
      </c>
      <c r="AQ48" s="2">
        <f>B48/MAX(B$2:B48)-1</f>
        <v>-2.3086025178248315E-3</v>
      </c>
      <c r="AR48" s="2">
        <f>C48/MAX(C$2:C48)-1</f>
        <v>-3.223933847354199E-3</v>
      </c>
      <c r="AS48" s="2">
        <f>D48/MAX(D$2:D48)-1</f>
        <v>-1.3214879529994672E-3</v>
      </c>
      <c r="AT48" s="2">
        <f>E48/MAX(E$2:E48)-1</f>
        <v>-1.3214879529994672E-3</v>
      </c>
      <c r="AU48" s="1">
        <f t="shared" si="13"/>
        <v>8</v>
      </c>
      <c r="AV48" s="1">
        <f t="shared" si="13"/>
        <v>18</v>
      </c>
      <c r="AW48" s="1">
        <f t="shared" si="13"/>
        <v>16</v>
      </c>
      <c r="AX48" s="1">
        <f t="shared" si="13"/>
        <v>16</v>
      </c>
      <c r="AY48" s="1" t="str">
        <f t="shared" si="14"/>
        <v/>
      </c>
      <c r="AZ48" s="1" t="str">
        <f t="shared" si="14"/>
        <v/>
      </c>
      <c r="BA48" s="1" t="str">
        <f t="shared" si="14"/>
        <v/>
      </c>
      <c r="BB48" s="1" t="str">
        <f t="shared" si="14"/>
        <v/>
      </c>
    </row>
    <row r="49" spans="1:54" x14ac:dyDescent="0.25">
      <c r="A49" s="1">
        <v>48</v>
      </c>
      <c r="B49" s="1">
        <v>6.7364906353339453</v>
      </c>
      <c r="C49" s="1">
        <v>6.6881263256242578</v>
      </c>
      <c r="D49" s="1">
        <v>6.6758329726773979</v>
      </c>
      <c r="E49" s="1">
        <v>6.6758329726773979</v>
      </c>
      <c r="R49" s="12"/>
      <c r="S49" s="2">
        <f t="shared" si="11"/>
        <v>-4.3490606979554869E-3</v>
      </c>
      <c r="T49" s="2">
        <f t="shared" si="11"/>
        <v>-4.3490606979537105E-3</v>
      </c>
      <c r="U49" s="2">
        <f t="shared" si="11"/>
        <v>0</v>
      </c>
      <c r="V49" s="2">
        <f t="shared" si="11"/>
        <v>0</v>
      </c>
      <c r="W49" s="12">
        <f>$W$2+$A49*(B$301-$W$2)/300</f>
        <v>6.7832894521451044</v>
      </c>
      <c r="X49" s="3">
        <f t="shared" si="24"/>
        <v>6.7378584183646897</v>
      </c>
      <c r="Y49" s="3">
        <f t="shared" si="24"/>
        <v>6.7142635801807744</v>
      </c>
      <c r="Z49" s="3">
        <f t="shared" si="24"/>
        <v>6.6738419594635712</v>
      </c>
      <c r="AA49" s="3">
        <f t="shared" si="5"/>
        <v>-4.679881681115905E-2</v>
      </c>
      <c r="AB49" s="3">
        <f t="shared" si="5"/>
        <v>-4.9732092740431888E-2</v>
      </c>
      <c r="AC49" s="3">
        <f t="shared" si="5"/>
        <v>-3.8430607503376457E-2</v>
      </c>
      <c r="AD49" s="3">
        <f t="shared" si="5"/>
        <v>1.9910132138267755E-3</v>
      </c>
      <c r="AE49" s="3">
        <f t="shared" si="6"/>
        <v>4.679881681115905E-2</v>
      </c>
      <c r="AF49" s="3">
        <f t="shared" si="6"/>
        <v>4.9732092740431888E-2</v>
      </c>
      <c r="AG49" s="3">
        <f t="shared" si="6"/>
        <v>3.8430607503376457E-2</v>
      </c>
      <c r="AH49" s="3">
        <f t="shared" si="6"/>
        <v>1.9910132138267755E-3</v>
      </c>
      <c r="AI49" s="3" t="str">
        <f t="shared" si="12"/>
        <v/>
      </c>
      <c r="AJ49" s="3" t="str">
        <f t="shared" si="12"/>
        <v/>
      </c>
      <c r="AK49" s="3" t="str">
        <f t="shared" si="12"/>
        <v/>
      </c>
      <c r="AL49" s="3" t="str">
        <f t="shared" si="12"/>
        <v/>
      </c>
      <c r="AM49" s="1">
        <f t="shared" si="8"/>
        <v>-4.679881681115905E-2</v>
      </c>
      <c r="AN49" s="1">
        <f t="shared" si="8"/>
        <v>-4.9732092740431888E-2</v>
      </c>
      <c r="AO49" s="1">
        <f t="shared" si="8"/>
        <v>-3.8430607503376457E-2</v>
      </c>
      <c r="AP49" s="1" t="str">
        <f t="shared" si="8"/>
        <v/>
      </c>
      <c r="AQ49" s="2">
        <f>B49/MAX(B$2:B49)-1</f>
        <v>-2.9522939036371598E-3</v>
      </c>
      <c r="AR49" s="2">
        <f>C49/MAX(C$2:C49)-1</f>
        <v>-3.8716821562722048E-3</v>
      </c>
      <c r="AS49" s="2">
        <f>D49/MAX(D$2:D49)-1</f>
        <v>-1.3214879529994672E-3</v>
      </c>
      <c r="AT49" s="2">
        <f>E49/MAX(E$2:E49)-1</f>
        <v>-1.3214879529994672E-3</v>
      </c>
      <c r="AU49" s="1">
        <f t="shared" si="13"/>
        <v>9</v>
      </c>
      <c r="AV49" s="1">
        <f t="shared" si="13"/>
        <v>19</v>
      </c>
      <c r="AW49" s="1">
        <f t="shared" si="13"/>
        <v>17</v>
      </c>
      <c r="AX49" s="1">
        <f t="shared" si="13"/>
        <v>17</v>
      </c>
      <c r="AY49" s="1" t="str">
        <f t="shared" si="14"/>
        <v/>
      </c>
      <c r="AZ49" s="1" t="str">
        <f t="shared" si="14"/>
        <v/>
      </c>
      <c r="BA49" s="1" t="str">
        <f t="shared" si="14"/>
        <v/>
      </c>
      <c r="BB49" s="1" t="str">
        <f t="shared" si="14"/>
        <v/>
      </c>
    </row>
    <row r="50" spans="1:54" x14ac:dyDescent="0.25">
      <c r="A50" s="1">
        <v>49</v>
      </c>
      <c r="B50" s="1">
        <v>6.7434564356604225</v>
      </c>
      <c r="C50" s="1">
        <v>6.695092125950735</v>
      </c>
      <c r="D50" s="1">
        <v>6.6758329726773979</v>
      </c>
      <c r="E50" s="1">
        <v>6.6758329726773979</v>
      </c>
      <c r="R50" s="12"/>
      <c r="S50" s="2">
        <f t="shared" si="11"/>
        <v>6.9658003264772006E-3</v>
      </c>
      <c r="T50" s="2">
        <f t="shared" si="11"/>
        <v>6.9658003264772006E-3</v>
      </c>
      <c r="U50" s="2">
        <f t="shared" si="11"/>
        <v>0</v>
      </c>
      <c r="V50" s="2">
        <f t="shared" si="11"/>
        <v>0</v>
      </c>
      <c r="W50" s="12">
        <f>$W$2+$A50*(B$301-$W$2)/300</f>
        <v>6.786214456145216</v>
      </c>
      <c r="X50" s="3">
        <f t="shared" si="24"/>
        <v>6.7398369424943763</v>
      </c>
      <c r="Y50" s="3">
        <f t="shared" si="24"/>
        <v>6.7157505451816295</v>
      </c>
      <c r="Z50" s="3">
        <f t="shared" si="24"/>
        <v>6.6744868073661516</v>
      </c>
      <c r="AA50" s="3">
        <f t="shared" si="5"/>
        <v>-4.2758020484793491E-2</v>
      </c>
      <c r="AB50" s="3">
        <f t="shared" si="5"/>
        <v>-4.4744816543641264E-2</v>
      </c>
      <c r="AC50" s="3">
        <f t="shared" si="5"/>
        <v>-3.9917572504231558E-2</v>
      </c>
      <c r="AD50" s="3">
        <f t="shared" si="5"/>
        <v>1.3461653112463168E-3</v>
      </c>
      <c r="AE50" s="3">
        <f t="shared" si="6"/>
        <v>4.2758020484793491E-2</v>
      </c>
      <c r="AF50" s="3">
        <f t="shared" si="6"/>
        <v>4.4744816543641264E-2</v>
      </c>
      <c r="AG50" s="3">
        <f t="shared" si="6"/>
        <v>3.9917572504231558E-2</v>
      </c>
      <c r="AH50" s="3">
        <f t="shared" si="6"/>
        <v>1.3461653112463168E-3</v>
      </c>
      <c r="AI50" s="3" t="str">
        <f t="shared" si="12"/>
        <v/>
      </c>
      <c r="AJ50" s="3" t="str">
        <f t="shared" si="12"/>
        <v/>
      </c>
      <c r="AK50" s="3" t="str">
        <f t="shared" si="12"/>
        <v/>
      </c>
      <c r="AL50" s="3" t="str">
        <f t="shared" si="12"/>
        <v/>
      </c>
      <c r="AM50" s="1">
        <f t="shared" si="8"/>
        <v>-4.2758020484793491E-2</v>
      </c>
      <c r="AN50" s="1">
        <f t="shared" si="8"/>
        <v>-4.4744816543641264E-2</v>
      </c>
      <c r="AO50" s="1">
        <f t="shared" si="8"/>
        <v>-3.9917572504231558E-2</v>
      </c>
      <c r="AP50" s="1" t="str">
        <f t="shared" si="8"/>
        <v/>
      </c>
      <c r="AQ50" s="2">
        <f>B50/MAX(B$2:B50)-1</f>
        <v>-1.9213067602408263E-3</v>
      </c>
      <c r="AR50" s="2">
        <f>C50/MAX(C$2:C50)-1</f>
        <v>-2.834197123272153E-3</v>
      </c>
      <c r="AS50" s="2">
        <f>D50/MAX(D$2:D50)-1</f>
        <v>-1.3214879529994672E-3</v>
      </c>
      <c r="AT50" s="2">
        <f>E50/MAX(E$2:E50)-1</f>
        <v>-1.3214879529994672E-3</v>
      </c>
      <c r="AU50" s="1">
        <f t="shared" si="13"/>
        <v>10</v>
      </c>
      <c r="AV50" s="1">
        <f t="shared" si="13"/>
        <v>20</v>
      </c>
      <c r="AW50" s="1">
        <f t="shared" si="13"/>
        <v>18</v>
      </c>
      <c r="AX50" s="1">
        <f t="shared" si="13"/>
        <v>18</v>
      </c>
      <c r="AY50" s="1" t="str">
        <f t="shared" si="14"/>
        <v/>
      </c>
      <c r="AZ50" s="1" t="str">
        <f t="shared" si="14"/>
        <v/>
      </c>
      <c r="BA50" s="1" t="str">
        <f t="shared" si="14"/>
        <v/>
      </c>
      <c r="BB50" s="1" t="str">
        <f t="shared" si="14"/>
        <v/>
      </c>
    </row>
    <row r="51" spans="1:54" x14ac:dyDescent="0.25">
      <c r="A51" s="1">
        <v>50</v>
      </c>
      <c r="B51" s="1">
        <v>6.7439036018159246</v>
      </c>
      <c r="C51" s="1">
        <v>6.6955392921062362</v>
      </c>
      <c r="D51" s="1">
        <v>6.6762801388328992</v>
      </c>
      <c r="E51" s="1">
        <v>6.6758329726773979</v>
      </c>
      <c r="R51" s="12"/>
      <c r="S51" s="2">
        <f t="shared" si="11"/>
        <v>4.4716615550211003E-4</v>
      </c>
      <c r="T51" s="2">
        <f t="shared" si="11"/>
        <v>4.4716615550122185E-4</v>
      </c>
      <c r="U51" s="2">
        <f t="shared" si="11"/>
        <v>4.4716615550122185E-4</v>
      </c>
      <c r="V51" s="2">
        <f t="shared" si="11"/>
        <v>0</v>
      </c>
      <c r="W51" s="12">
        <f>$W$2+$A51*(B$301-$W$2)/300</f>
        <v>6.7891394601453285</v>
      </c>
      <c r="X51" s="3">
        <f t="shared" si="24"/>
        <v>6.7418154666240637</v>
      </c>
      <c r="Y51" s="3">
        <f t="shared" si="24"/>
        <v>6.7172375101824855</v>
      </c>
      <c r="Z51" s="3">
        <f t="shared" si="24"/>
        <v>6.6751316552687321</v>
      </c>
      <c r="AA51" s="3">
        <f t="shared" si="5"/>
        <v>-4.5235858329403911E-2</v>
      </c>
      <c r="AB51" s="3">
        <f t="shared" si="5"/>
        <v>-4.6276174517827506E-2</v>
      </c>
      <c r="AC51" s="3">
        <f t="shared" si="5"/>
        <v>-4.0957371349586325E-2</v>
      </c>
      <c r="AD51" s="3">
        <f t="shared" si="5"/>
        <v>7.0131740866585801E-4</v>
      </c>
      <c r="AE51" s="3">
        <f t="shared" si="6"/>
        <v>4.5235858329403911E-2</v>
      </c>
      <c r="AF51" s="3">
        <f t="shared" si="6"/>
        <v>4.6276174517827506E-2</v>
      </c>
      <c r="AG51" s="3">
        <f t="shared" si="6"/>
        <v>4.0957371349586325E-2</v>
      </c>
      <c r="AH51" s="3">
        <f t="shared" si="6"/>
        <v>7.0131740866585801E-4</v>
      </c>
      <c r="AI51" s="3" t="str">
        <f t="shared" si="12"/>
        <v/>
      </c>
      <c r="AJ51" s="3" t="str">
        <f t="shared" si="12"/>
        <v/>
      </c>
      <c r="AK51" s="3" t="str">
        <f t="shared" si="12"/>
        <v/>
      </c>
      <c r="AL51" s="3" t="str">
        <f t="shared" si="12"/>
        <v/>
      </c>
      <c r="AM51" s="1">
        <f t="shared" si="8"/>
        <v>-4.5235858329403911E-2</v>
      </c>
      <c r="AN51" s="1">
        <f t="shared" si="8"/>
        <v>-4.6276174517827506E-2</v>
      </c>
      <c r="AO51" s="1">
        <f t="shared" si="8"/>
        <v>-4.0957371349586325E-2</v>
      </c>
      <c r="AP51" s="1" t="str">
        <f t="shared" si="8"/>
        <v/>
      </c>
      <c r="AQ51" s="2">
        <f>B51/MAX(B$2:B51)-1</f>
        <v>-1.8551230432697352E-3</v>
      </c>
      <c r="AR51" s="2">
        <f>C51/MAX(C$2:C51)-1</f>
        <v>-2.7675962774463825E-3</v>
      </c>
      <c r="AS51" s="2">
        <f>D51/MAX(D$2:D51)-1</f>
        <v>-1.254593644432811E-3</v>
      </c>
      <c r="AT51" s="2">
        <f>E51/MAX(E$2:E51)-1</f>
        <v>-1.3214879529994672E-3</v>
      </c>
      <c r="AU51" s="1">
        <f t="shared" si="13"/>
        <v>11</v>
      </c>
      <c r="AV51" s="1">
        <f t="shared" si="13"/>
        <v>21</v>
      </c>
      <c r="AW51" s="1">
        <f t="shared" si="13"/>
        <v>19</v>
      </c>
      <c r="AX51" s="1">
        <f t="shared" si="13"/>
        <v>19</v>
      </c>
      <c r="AY51" s="1" t="str">
        <f t="shared" si="14"/>
        <v/>
      </c>
      <c r="AZ51" s="1" t="str">
        <f t="shared" si="14"/>
        <v/>
      </c>
      <c r="BA51" s="1" t="str">
        <f t="shared" si="14"/>
        <v/>
      </c>
      <c r="BB51" s="1" t="str">
        <f t="shared" si="14"/>
        <v/>
      </c>
    </row>
    <row r="52" spans="1:54" x14ac:dyDescent="0.25">
      <c r="A52" s="1">
        <v>51</v>
      </c>
      <c r="B52" s="1">
        <v>6.7500795256363402</v>
      </c>
      <c r="C52" s="1">
        <v>6.7017152159266526</v>
      </c>
      <c r="D52" s="1">
        <v>6.6762801388328992</v>
      </c>
      <c r="E52" s="1">
        <v>6.6758329726773979</v>
      </c>
      <c r="R52" s="12"/>
      <c r="S52" s="2">
        <f t="shared" si="11"/>
        <v>6.1759238204155409E-3</v>
      </c>
      <c r="T52" s="2">
        <f t="shared" si="11"/>
        <v>6.1759238204164291E-3</v>
      </c>
      <c r="U52" s="2">
        <f t="shared" si="11"/>
        <v>0</v>
      </c>
      <c r="V52" s="2">
        <f t="shared" si="11"/>
        <v>0</v>
      </c>
      <c r="W52" s="12">
        <f>$W$2+$A52*(B$301-$W$2)/300</f>
        <v>6.7920644641454411</v>
      </c>
      <c r="X52" s="3">
        <f t="shared" si="24"/>
        <v>6.7437939907537503</v>
      </c>
      <c r="Y52" s="3">
        <f t="shared" si="24"/>
        <v>6.7187244751833406</v>
      </c>
      <c r="Z52" s="3">
        <f t="shared" si="24"/>
        <v>6.6757765031713117</v>
      </c>
      <c r="AA52" s="3">
        <f t="shared" si="5"/>
        <v>-4.19849385091009E-2</v>
      </c>
      <c r="AB52" s="3">
        <f t="shared" si="5"/>
        <v>-4.2078774827097654E-2</v>
      </c>
      <c r="AC52" s="3">
        <f t="shared" si="5"/>
        <v>-4.2444336350441425E-2</v>
      </c>
      <c r="AD52" s="3">
        <f t="shared" si="5"/>
        <v>5.6469506086287424E-5</v>
      </c>
      <c r="AE52" s="3">
        <f t="shared" si="6"/>
        <v>4.19849385091009E-2</v>
      </c>
      <c r="AF52" s="3">
        <f t="shared" si="6"/>
        <v>4.2078774827097654E-2</v>
      </c>
      <c r="AG52" s="3">
        <f t="shared" si="6"/>
        <v>4.2444336350441425E-2</v>
      </c>
      <c r="AH52" s="3">
        <f t="shared" si="6"/>
        <v>5.6469506086287424E-5</v>
      </c>
      <c r="AI52" s="3" t="str">
        <f t="shared" si="12"/>
        <v/>
      </c>
      <c r="AJ52" s="3" t="str">
        <f t="shared" si="12"/>
        <v/>
      </c>
      <c r="AK52" s="3" t="str">
        <f t="shared" si="12"/>
        <v/>
      </c>
      <c r="AL52" s="3" t="str">
        <f t="shared" si="12"/>
        <v/>
      </c>
      <c r="AM52" s="1">
        <f t="shared" si="8"/>
        <v>-4.19849385091009E-2</v>
      </c>
      <c r="AN52" s="1">
        <f t="shared" si="8"/>
        <v>-4.2078774827097654E-2</v>
      </c>
      <c r="AO52" s="1">
        <f t="shared" si="8"/>
        <v>-4.2444336350441425E-2</v>
      </c>
      <c r="AP52" s="1" t="str">
        <f t="shared" si="8"/>
        <v/>
      </c>
      <c r="AQ52" s="2">
        <f>B52/MAX(B$2:B52)-1</f>
        <v>-9.4104314447596149E-4</v>
      </c>
      <c r="AR52" s="2">
        <f>C52/MAX(C$2:C52)-1</f>
        <v>-1.8477553075184616E-3</v>
      </c>
      <c r="AS52" s="2">
        <f>D52/MAX(D$2:D52)-1</f>
        <v>-1.254593644432811E-3</v>
      </c>
      <c r="AT52" s="2">
        <f>E52/MAX(E$2:E52)-1</f>
        <v>-1.3214879529994672E-3</v>
      </c>
      <c r="AU52" s="1">
        <f t="shared" si="13"/>
        <v>12</v>
      </c>
      <c r="AV52" s="1">
        <f t="shared" si="13"/>
        <v>22</v>
      </c>
      <c r="AW52" s="1">
        <f t="shared" si="13"/>
        <v>20</v>
      </c>
      <c r="AX52" s="1">
        <f t="shared" si="13"/>
        <v>20</v>
      </c>
      <c r="AY52" s="1" t="str">
        <f t="shared" si="14"/>
        <v/>
      </c>
      <c r="AZ52" s="1" t="str">
        <f t="shared" si="14"/>
        <v/>
      </c>
      <c r="BA52" s="1" t="str">
        <f t="shared" si="14"/>
        <v/>
      </c>
      <c r="BB52" s="1" t="str">
        <f t="shared" si="14"/>
        <v/>
      </c>
    </row>
    <row r="53" spans="1:54" x14ac:dyDescent="0.25">
      <c r="A53" s="1">
        <v>52</v>
      </c>
      <c r="B53" s="1">
        <v>6.7518097217752233</v>
      </c>
      <c r="C53" s="1">
        <v>6.7034454120655358</v>
      </c>
      <c r="D53" s="1">
        <v>6.6780103349717823</v>
      </c>
      <c r="E53" s="1">
        <v>6.6758329726773979</v>
      </c>
      <c r="R53" s="12"/>
      <c r="S53" s="2">
        <f t="shared" si="11"/>
        <v>1.7301961388831444E-3</v>
      </c>
      <c r="T53" s="2">
        <f t="shared" si="11"/>
        <v>1.7301961388831444E-3</v>
      </c>
      <c r="U53" s="2">
        <f t="shared" si="11"/>
        <v>1.7301961388831444E-3</v>
      </c>
      <c r="V53" s="2">
        <f t="shared" si="11"/>
        <v>0</v>
      </c>
      <c r="W53" s="12">
        <f>$W$2+$A53*(B$301-$W$2)/300</f>
        <v>6.7949894681455527</v>
      </c>
      <c r="X53" s="3">
        <f t="shared" si="24"/>
        <v>6.7457725148834369</v>
      </c>
      <c r="Y53" s="3">
        <f t="shared" si="24"/>
        <v>6.7202114401841957</v>
      </c>
      <c r="Z53" s="3">
        <f t="shared" si="24"/>
        <v>6.6764213510738921</v>
      </c>
      <c r="AA53" s="3">
        <f t="shared" si="5"/>
        <v>-4.3179746370329397E-2</v>
      </c>
      <c r="AB53" s="3">
        <f t="shared" si="5"/>
        <v>-4.2327102817901086E-2</v>
      </c>
      <c r="AC53" s="3">
        <f t="shared" si="5"/>
        <v>-4.2201105212413381E-2</v>
      </c>
      <c r="AD53" s="3">
        <f t="shared" si="5"/>
        <v>-5.8837839649417134E-4</v>
      </c>
      <c r="AE53" s="3">
        <f t="shared" si="6"/>
        <v>4.3179746370329397E-2</v>
      </c>
      <c r="AF53" s="3">
        <f t="shared" si="6"/>
        <v>4.2327102817901086E-2</v>
      </c>
      <c r="AG53" s="3">
        <f t="shared" si="6"/>
        <v>4.2201105212413381E-2</v>
      </c>
      <c r="AH53" s="3">
        <f t="shared" si="6"/>
        <v>5.8837839649417134E-4</v>
      </c>
      <c r="AI53" s="3" t="str">
        <f t="shared" si="12"/>
        <v/>
      </c>
      <c r="AJ53" s="3" t="str">
        <f t="shared" si="12"/>
        <v/>
      </c>
      <c r="AK53" s="3" t="str">
        <f t="shared" si="12"/>
        <v/>
      </c>
      <c r="AL53" s="3">
        <f t="shared" si="12"/>
        <v>1</v>
      </c>
      <c r="AM53" s="1">
        <f t="shared" si="8"/>
        <v>-4.3179746370329397E-2</v>
      </c>
      <c r="AN53" s="1">
        <f t="shared" si="8"/>
        <v>-4.2327102817901086E-2</v>
      </c>
      <c r="AO53" s="1">
        <f t="shared" si="8"/>
        <v>-4.2201105212413381E-2</v>
      </c>
      <c r="AP53" s="1">
        <f t="shared" si="8"/>
        <v>-5.8837839649417134E-4</v>
      </c>
      <c r="AQ53" s="2">
        <f>B53/MAX(B$2:B53)-1</f>
        <v>-6.8496202082357627E-4</v>
      </c>
      <c r="AR53" s="2">
        <f>C53/MAX(C$2:C53)-1</f>
        <v>-1.590060209451627E-3</v>
      </c>
      <c r="AS53" s="2">
        <f>D53/MAX(D$2:D53)-1</f>
        <v>-9.9576306664550529E-4</v>
      </c>
      <c r="AT53" s="2">
        <f>E53/MAX(E$2:E53)-1</f>
        <v>-1.3214879529994672E-3</v>
      </c>
      <c r="AU53" s="1">
        <f t="shared" si="13"/>
        <v>13</v>
      </c>
      <c r="AV53" s="1">
        <f t="shared" si="13"/>
        <v>23</v>
      </c>
      <c r="AW53" s="1">
        <f t="shared" si="13"/>
        <v>21</v>
      </c>
      <c r="AX53" s="1">
        <f t="shared" si="13"/>
        <v>21</v>
      </c>
      <c r="AY53" s="1" t="str">
        <f t="shared" si="14"/>
        <v/>
      </c>
      <c r="AZ53" s="1" t="str">
        <f t="shared" si="14"/>
        <v/>
      </c>
      <c r="BA53" s="1" t="str">
        <f t="shared" si="14"/>
        <v/>
      </c>
      <c r="BB53" s="1" t="str">
        <f t="shared" si="14"/>
        <v/>
      </c>
    </row>
    <row r="54" spans="1:54" x14ac:dyDescent="0.25">
      <c r="A54" s="1">
        <v>53</v>
      </c>
      <c r="B54" s="1">
        <v>6.7201143271387638</v>
      </c>
      <c r="C54" s="1">
        <v>6.6717500174290754</v>
      </c>
      <c r="D54" s="1">
        <v>6.6463149403353219</v>
      </c>
      <c r="E54" s="1">
        <v>6.6441375780409366</v>
      </c>
      <c r="R54" s="12"/>
      <c r="S54" s="2">
        <f t="shared" si="11"/>
        <v>-3.169539463645954E-2</v>
      </c>
      <c r="T54" s="2">
        <f t="shared" si="11"/>
        <v>-3.1695394636460428E-2</v>
      </c>
      <c r="U54" s="2">
        <f t="shared" si="11"/>
        <v>-3.1695394636460428E-2</v>
      </c>
      <c r="V54" s="2">
        <f t="shared" si="11"/>
        <v>-3.1695394636461316E-2</v>
      </c>
      <c r="W54" s="12">
        <f>$W$2+$A54*(B$301-$W$2)/300</f>
        <v>6.7979144721456652</v>
      </c>
      <c r="X54" s="3">
        <f t="shared" si="24"/>
        <v>6.7477510390131243</v>
      </c>
      <c r="Y54" s="3">
        <f t="shared" si="24"/>
        <v>6.7216984051850508</v>
      </c>
      <c r="Z54" s="3">
        <f t="shared" si="24"/>
        <v>6.6770661989764726</v>
      </c>
      <c r="AA54" s="3">
        <f t="shared" si="5"/>
        <v>-7.7800145006901467E-2</v>
      </c>
      <c r="AB54" s="3">
        <f t="shared" si="5"/>
        <v>-7.6001021584048978E-2</v>
      </c>
      <c r="AC54" s="3">
        <f t="shared" si="5"/>
        <v>-7.5383464849728909E-2</v>
      </c>
      <c r="AD54" s="3">
        <f t="shared" si="5"/>
        <v>-3.2928620935535946E-2</v>
      </c>
      <c r="AE54" s="3">
        <f t="shared" si="6"/>
        <v>7.7800145006901467E-2</v>
      </c>
      <c r="AF54" s="3">
        <f t="shared" si="6"/>
        <v>7.6001021584048978E-2</v>
      </c>
      <c r="AG54" s="3">
        <f t="shared" si="6"/>
        <v>7.5383464849728909E-2</v>
      </c>
      <c r="AH54" s="3">
        <f t="shared" si="6"/>
        <v>3.2928620935535946E-2</v>
      </c>
      <c r="AI54" s="3" t="str">
        <f t="shared" si="12"/>
        <v/>
      </c>
      <c r="AJ54" s="3" t="str">
        <f t="shared" si="12"/>
        <v/>
      </c>
      <c r="AK54" s="3" t="str">
        <f t="shared" si="12"/>
        <v/>
      </c>
      <c r="AL54" s="3" t="str">
        <f t="shared" si="12"/>
        <v/>
      </c>
      <c r="AM54" s="1">
        <f t="shared" si="8"/>
        <v>-7.7800145006901467E-2</v>
      </c>
      <c r="AN54" s="1">
        <f t="shared" si="8"/>
        <v>-7.6001021584048978E-2</v>
      </c>
      <c r="AO54" s="1">
        <f t="shared" si="8"/>
        <v>-7.5383464849728909E-2</v>
      </c>
      <c r="AP54" s="1">
        <f t="shared" si="8"/>
        <v>-3.2928620935535946E-2</v>
      </c>
      <c r="AQ54" s="2">
        <f>B54/MAX(B$2:B54)-1</f>
        <v>-5.3761019966359624E-3</v>
      </c>
      <c r="AR54" s="2">
        <f>C54/MAX(C$2:C54)-1</f>
        <v>-6.3107665187277506E-3</v>
      </c>
      <c r="AS54" s="2">
        <f>D54/MAX(D$2:D54)-1</f>
        <v>-5.7372701840094908E-3</v>
      </c>
      <c r="AT54" s="2">
        <f>E54/MAX(E$2:E54)-1</f>
        <v>-6.0629950703635638E-3</v>
      </c>
      <c r="AU54" s="1">
        <f t="shared" si="13"/>
        <v>14</v>
      </c>
      <c r="AV54" s="1">
        <f t="shared" si="13"/>
        <v>24</v>
      </c>
      <c r="AW54" s="1">
        <f t="shared" si="13"/>
        <v>22</v>
      </c>
      <c r="AX54" s="1">
        <f t="shared" si="13"/>
        <v>22</v>
      </c>
      <c r="AY54" s="1" t="str">
        <f t="shared" si="14"/>
        <v/>
      </c>
      <c r="AZ54" s="1" t="str">
        <f t="shared" si="14"/>
        <v/>
      </c>
      <c r="BA54" s="1" t="str">
        <f t="shared" si="14"/>
        <v/>
      </c>
      <c r="BB54" s="1" t="str">
        <f t="shared" si="14"/>
        <v/>
      </c>
    </row>
    <row r="55" spans="1:54" x14ac:dyDescent="0.25">
      <c r="A55" s="1">
        <v>54</v>
      </c>
      <c r="B55" s="1">
        <v>6.7280991471794422</v>
      </c>
      <c r="C55" s="1">
        <v>6.6797348374697547</v>
      </c>
      <c r="D55" s="1">
        <v>6.6542997603759995</v>
      </c>
      <c r="E55" s="1">
        <v>6.6521223980816151</v>
      </c>
      <c r="R55" s="12"/>
      <c r="S55" s="2">
        <f t="shared" si="11"/>
        <v>7.9848200406784642E-3</v>
      </c>
      <c r="T55" s="2">
        <f t="shared" si="11"/>
        <v>7.9848200406793524E-3</v>
      </c>
      <c r="U55" s="2">
        <f t="shared" si="11"/>
        <v>7.984820040677576E-3</v>
      </c>
      <c r="V55" s="2">
        <f t="shared" si="11"/>
        <v>7.9848200406784642E-3</v>
      </c>
      <c r="W55" s="12">
        <f>$W$2+$A55*(B$301-$W$2)/300</f>
        <v>6.8008394761457769</v>
      </c>
      <c r="X55" s="3">
        <f t="shared" si="24"/>
        <v>6.7497295631428109</v>
      </c>
      <c r="Y55" s="3">
        <f t="shared" si="24"/>
        <v>6.7231853701859059</v>
      </c>
      <c r="Z55" s="3">
        <f t="shared" si="24"/>
        <v>6.677711046879053</v>
      </c>
      <c r="AA55" s="3">
        <f t="shared" si="5"/>
        <v>-7.2740328966334644E-2</v>
      </c>
      <c r="AB55" s="3">
        <f t="shared" si="5"/>
        <v>-6.9994725673056202E-2</v>
      </c>
      <c r="AC55" s="3">
        <f t="shared" si="5"/>
        <v>-6.8885609809906434E-2</v>
      </c>
      <c r="AD55" s="3">
        <f t="shared" si="5"/>
        <v>-2.5588648797437941E-2</v>
      </c>
      <c r="AE55" s="3">
        <f t="shared" si="6"/>
        <v>7.2740328966334644E-2</v>
      </c>
      <c r="AF55" s="3">
        <f t="shared" si="6"/>
        <v>6.9994725673056202E-2</v>
      </c>
      <c r="AG55" s="3">
        <f t="shared" si="6"/>
        <v>6.8885609809906434E-2</v>
      </c>
      <c r="AH55" s="3">
        <f t="shared" si="6"/>
        <v>2.5588648797437941E-2</v>
      </c>
      <c r="AI55" s="3" t="str">
        <f t="shared" si="12"/>
        <v/>
      </c>
      <c r="AJ55" s="3" t="str">
        <f t="shared" si="12"/>
        <v/>
      </c>
      <c r="AK55" s="3" t="str">
        <f t="shared" si="12"/>
        <v/>
      </c>
      <c r="AL55" s="3" t="str">
        <f t="shared" si="12"/>
        <v/>
      </c>
      <c r="AM55" s="1">
        <f t="shared" si="8"/>
        <v>-7.2740328966334644E-2</v>
      </c>
      <c r="AN55" s="1">
        <f t="shared" si="8"/>
        <v>-6.9994725673056202E-2</v>
      </c>
      <c r="AO55" s="1">
        <f t="shared" si="8"/>
        <v>-6.8885609809906434E-2</v>
      </c>
      <c r="AP55" s="1">
        <f t="shared" si="8"/>
        <v>-2.5588648797437941E-2</v>
      </c>
      <c r="AQ55" s="2">
        <f>B55/MAX(B$2:B55)-1</f>
        <v>-4.1942928119853562E-3</v>
      </c>
      <c r="AR55" s="2">
        <f>C55/MAX(C$2:C55)-1</f>
        <v>-5.121508874934011E-3</v>
      </c>
      <c r="AS55" s="2">
        <f>D55/MAX(D$2:D55)-1</f>
        <v>-4.5427723243680607E-3</v>
      </c>
      <c r="AT55" s="2">
        <f>E55/MAX(E$2:E55)-1</f>
        <v>-4.8684972107219116E-3</v>
      </c>
      <c r="AU55" s="1">
        <f t="shared" si="13"/>
        <v>15</v>
      </c>
      <c r="AV55" s="1">
        <f t="shared" si="13"/>
        <v>25</v>
      </c>
      <c r="AW55" s="1">
        <f t="shared" si="13"/>
        <v>23</v>
      </c>
      <c r="AX55" s="1">
        <f t="shared" si="13"/>
        <v>23</v>
      </c>
      <c r="AY55" s="1" t="str">
        <f t="shared" si="14"/>
        <v/>
      </c>
      <c r="AZ55" s="1" t="str">
        <f t="shared" si="14"/>
        <v/>
      </c>
      <c r="BA55" s="1" t="str">
        <f t="shared" si="14"/>
        <v/>
      </c>
      <c r="BB55" s="1" t="str">
        <f t="shared" si="14"/>
        <v/>
      </c>
    </row>
    <row r="56" spans="1:54" x14ac:dyDescent="0.25">
      <c r="A56" s="1">
        <v>55</v>
      </c>
      <c r="B56" s="1">
        <v>6.733887155126923</v>
      </c>
      <c r="C56" s="1">
        <v>6.6855228454172355</v>
      </c>
      <c r="D56" s="1">
        <v>6.6542997603759995</v>
      </c>
      <c r="E56" s="1">
        <v>6.6521223980816151</v>
      </c>
      <c r="R56" s="12"/>
      <c r="S56" s="2">
        <f t="shared" si="11"/>
        <v>5.7880079474807999E-3</v>
      </c>
      <c r="T56" s="2">
        <f t="shared" si="11"/>
        <v>5.7880079474807999E-3</v>
      </c>
      <c r="U56" s="2">
        <f t="shared" si="11"/>
        <v>0</v>
      </c>
      <c r="V56" s="2">
        <f t="shared" si="11"/>
        <v>0</v>
      </c>
      <c r="W56" s="12">
        <f>$W$2+$A56*(B$301-$W$2)/300</f>
        <v>6.8037644801458894</v>
      </c>
      <c r="X56" s="3">
        <f t="shared" si="24"/>
        <v>6.7517080872724975</v>
      </c>
      <c r="Y56" s="3">
        <f t="shared" si="24"/>
        <v>6.7246723351867619</v>
      </c>
      <c r="Z56" s="3">
        <f t="shared" si="24"/>
        <v>6.6783558947816335</v>
      </c>
      <c r="AA56" s="3">
        <f t="shared" si="5"/>
        <v>-6.9877325018966374E-2</v>
      </c>
      <c r="AB56" s="3">
        <f t="shared" si="5"/>
        <v>-6.6185241855261978E-2</v>
      </c>
      <c r="AC56" s="3">
        <f t="shared" si="5"/>
        <v>-7.0372574810762423E-2</v>
      </c>
      <c r="AD56" s="3">
        <f t="shared" si="5"/>
        <v>-2.6233496700018399E-2</v>
      </c>
      <c r="AE56" s="3">
        <f t="shared" si="6"/>
        <v>6.9877325018966374E-2</v>
      </c>
      <c r="AF56" s="3">
        <f t="shared" si="6"/>
        <v>6.6185241855261978E-2</v>
      </c>
      <c r="AG56" s="3">
        <f t="shared" si="6"/>
        <v>7.0372574810762423E-2</v>
      </c>
      <c r="AH56" s="3">
        <f t="shared" si="6"/>
        <v>2.6233496700018399E-2</v>
      </c>
      <c r="AI56" s="3" t="str">
        <f t="shared" si="12"/>
        <v/>
      </c>
      <c r="AJ56" s="3" t="str">
        <f t="shared" si="12"/>
        <v/>
      </c>
      <c r="AK56" s="3" t="str">
        <f t="shared" si="12"/>
        <v/>
      </c>
      <c r="AL56" s="3" t="str">
        <f t="shared" si="12"/>
        <v/>
      </c>
      <c r="AM56" s="1">
        <f t="shared" si="8"/>
        <v>-6.9877325018966374E-2</v>
      </c>
      <c r="AN56" s="1">
        <f t="shared" si="8"/>
        <v>-6.6185241855261978E-2</v>
      </c>
      <c r="AO56" s="1">
        <f t="shared" si="8"/>
        <v>-7.0372574810762423E-2</v>
      </c>
      <c r="AP56" s="1">
        <f t="shared" si="8"/>
        <v>-2.6233496700018399E-2</v>
      </c>
      <c r="AQ56" s="2">
        <f>B56/MAX(B$2:B56)-1</f>
        <v>-3.3376271741479835E-3</v>
      </c>
      <c r="AR56" s="2">
        <f>C56/MAX(C$2:C56)-1</f>
        <v>-4.2594440245288245E-3</v>
      </c>
      <c r="AS56" s="2">
        <f>D56/MAX(D$2:D56)-1</f>
        <v>-4.5427723243680607E-3</v>
      </c>
      <c r="AT56" s="2">
        <f>E56/MAX(E$2:E56)-1</f>
        <v>-4.8684972107219116E-3</v>
      </c>
      <c r="AU56" s="1">
        <f t="shared" si="13"/>
        <v>16</v>
      </c>
      <c r="AV56" s="1">
        <f t="shared" si="13"/>
        <v>26</v>
      </c>
      <c r="AW56" s="1">
        <f t="shared" si="13"/>
        <v>24</v>
      </c>
      <c r="AX56" s="1">
        <f t="shared" si="13"/>
        <v>24</v>
      </c>
      <c r="AY56" s="1" t="str">
        <f t="shared" si="14"/>
        <v/>
      </c>
      <c r="AZ56" s="1" t="str">
        <f t="shared" si="14"/>
        <v/>
      </c>
      <c r="BA56" s="1" t="str">
        <f t="shared" si="14"/>
        <v/>
      </c>
      <c r="BB56" s="1" t="str">
        <f t="shared" si="14"/>
        <v/>
      </c>
    </row>
    <row r="57" spans="1:54" x14ac:dyDescent="0.25">
      <c r="A57" s="1">
        <v>56</v>
      </c>
      <c r="B57" s="1">
        <v>6.7408529554534002</v>
      </c>
      <c r="C57" s="1">
        <v>6.6924886457437127</v>
      </c>
      <c r="D57" s="1">
        <v>6.6612655607024767</v>
      </c>
      <c r="E57" s="1">
        <v>6.6590881984080923</v>
      </c>
      <c r="R57" s="12"/>
      <c r="S57" s="2">
        <f t="shared" si="11"/>
        <v>6.9658003264772006E-3</v>
      </c>
      <c r="T57" s="2">
        <f t="shared" si="11"/>
        <v>6.9658003264772006E-3</v>
      </c>
      <c r="U57" s="2">
        <f t="shared" si="11"/>
        <v>6.9658003264772006E-3</v>
      </c>
      <c r="V57" s="2">
        <f t="shared" si="11"/>
        <v>6.9658003264772006E-3</v>
      </c>
      <c r="W57" s="12">
        <f>$W$2+$A57*(B$301-$W$2)/300</f>
        <v>6.8066894841460019</v>
      </c>
      <c r="X57" s="3">
        <f t="shared" si="24"/>
        <v>6.753686611402185</v>
      </c>
      <c r="Y57" s="3">
        <f t="shared" si="24"/>
        <v>6.726159300187617</v>
      </c>
      <c r="Z57" s="3">
        <f t="shared" si="24"/>
        <v>6.6790007426842131</v>
      </c>
      <c r="AA57" s="3">
        <f t="shared" si="5"/>
        <v>-6.5836528692601703E-2</v>
      </c>
      <c r="AB57" s="3">
        <f t="shared" si="5"/>
        <v>-6.1197965658472242E-2</v>
      </c>
      <c r="AC57" s="3">
        <f t="shared" si="5"/>
        <v>-6.4893739485140323E-2</v>
      </c>
      <c r="AD57" s="3">
        <f t="shared" si="5"/>
        <v>-1.9912544276120769E-2</v>
      </c>
      <c r="AE57" s="3">
        <f t="shared" si="6"/>
        <v>6.5836528692601703E-2</v>
      </c>
      <c r="AF57" s="3">
        <f t="shared" si="6"/>
        <v>6.1197965658472242E-2</v>
      </c>
      <c r="AG57" s="3">
        <f t="shared" si="6"/>
        <v>6.4893739485140323E-2</v>
      </c>
      <c r="AH57" s="3">
        <f t="shared" si="6"/>
        <v>1.9912544276120769E-2</v>
      </c>
      <c r="AI57" s="3" t="str">
        <f t="shared" si="12"/>
        <v/>
      </c>
      <c r="AJ57" s="3" t="str">
        <f t="shared" si="12"/>
        <v/>
      </c>
      <c r="AK57" s="3" t="str">
        <f t="shared" si="12"/>
        <v/>
      </c>
      <c r="AL57" s="3" t="str">
        <f t="shared" si="12"/>
        <v/>
      </c>
      <c r="AM57" s="1">
        <f t="shared" si="8"/>
        <v>-6.5836528692601703E-2</v>
      </c>
      <c r="AN57" s="1">
        <f t="shared" si="8"/>
        <v>-6.1197965658472242E-2</v>
      </c>
      <c r="AO57" s="1">
        <f t="shared" si="8"/>
        <v>-6.4893739485140323E-2</v>
      </c>
      <c r="AP57" s="1">
        <f t="shared" si="8"/>
        <v>-1.9912544276120769E-2</v>
      </c>
      <c r="AQ57" s="2">
        <f>B57/MAX(B$2:B57)-1</f>
        <v>-2.3066400307516499E-3</v>
      </c>
      <c r="AR57" s="2">
        <f>C57/MAX(C$2:C57)-1</f>
        <v>-3.2219589915287727E-3</v>
      </c>
      <c r="AS57" s="2">
        <f>D57/MAX(D$2:D57)-1</f>
        <v>-3.5007158298849816E-3</v>
      </c>
      <c r="AT57" s="2">
        <f>E57/MAX(E$2:E57)-1</f>
        <v>-3.8264407162388325E-3</v>
      </c>
      <c r="AU57" s="1">
        <f t="shared" si="13"/>
        <v>17</v>
      </c>
      <c r="AV57" s="1">
        <f t="shared" si="13"/>
        <v>27</v>
      </c>
      <c r="AW57" s="1">
        <f t="shared" si="13"/>
        <v>25</v>
      </c>
      <c r="AX57" s="1">
        <f t="shared" si="13"/>
        <v>25</v>
      </c>
      <c r="AY57" s="1" t="str">
        <f t="shared" si="14"/>
        <v/>
      </c>
      <c r="AZ57" s="1" t="str">
        <f t="shared" si="14"/>
        <v/>
      </c>
      <c r="BA57" s="1" t="str">
        <f t="shared" si="14"/>
        <v/>
      </c>
      <c r="BB57" s="1" t="str">
        <f t="shared" si="14"/>
        <v/>
      </c>
    </row>
    <row r="58" spans="1:54" x14ac:dyDescent="0.25">
      <c r="A58" s="1">
        <v>57</v>
      </c>
      <c r="B58" s="1">
        <v>6.7445415353876417</v>
      </c>
      <c r="C58" s="1">
        <v>6.6961772256779541</v>
      </c>
      <c r="D58" s="1">
        <v>6.6612655607024767</v>
      </c>
      <c r="E58" s="1">
        <v>6.6590881984080923</v>
      </c>
      <c r="R58" s="12"/>
      <c r="S58" s="2">
        <f t="shared" si="11"/>
        <v>3.6885799342414316E-3</v>
      </c>
      <c r="T58" s="2">
        <f t="shared" si="11"/>
        <v>3.6885799342414316E-3</v>
      </c>
      <c r="U58" s="2">
        <f t="shared" si="11"/>
        <v>0</v>
      </c>
      <c r="V58" s="2">
        <f t="shared" si="11"/>
        <v>0</v>
      </c>
      <c r="W58" s="12">
        <f>$W$2+$A58*(B$301-$W$2)/300</f>
        <v>6.8096144881461136</v>
      </c>
      <c r="X58" s="3">
        <f t="shared" si="24"/>
        <v>6.7556651355318715</v>
      </c>
      <c r="Y58" s="3">
        <f t="shared" si="24"/>
        <v>6.7276462651884721</v>
      </c>
      <c r="Z58" s="3">
        <f t="shared" si="24"/>
        <v>6.6796455905867935</v>
      </c>
      <c r="AA58" s="3">
        <f t="shared" si="5"/>
        <v>-6.5072952758471914E-2</v>
      </c>
      <c r="AB58" s="3">
        <f t="shared" si="5"/>
        <v>-5.9487909853917387E-2</v>
      </c>
      <c r="AC58" s="3">
        <f t="shared" si="5"/>
        <v>-6.6380704485995423E-2</v>
      </c>
      <c r="AD58" s="3">
        <f t="shared" si="5"/>
        <v>-2.0557392178701228E-2</v>
      </c>
      <c r="AE58" s="3">
        <f t="shared" si="6"/>
        <v>6.5072952758471914E-2</v>
      </c>
      <c r="AF58" s="3">
        <f t="shared" si="6"/>
        <v>5.9487909853917387E-2</v>
      </c>
      <c r="AG58" s="3">
        <f t="shared" si="6"/>
        <v>6.6380704485995423E-2</v>
      </c>
      <c r="AH58" s="3">
        <f t="shared" si="6"/>
        <v>2.0557392178701228E-2</v>
      </c>
      <c r="AI58" s="3" t="str">
        <f t="shared" si="12"/>
        <v/>
      </c>
      <c r="AJ58" s="3" t="str">
        <f t="shared" si="12"/>
        <v/>
      </c>
      <c r="AK58" s="3" t="str">
        <f t="shared" si="12"/>
        <v/>
      </c>
      <c r="AL58" s="3" t="str">
        <f t="shared" si="12"/>
        <v/>
      </c>
      <c r="AM58" s="1">
        <f t="shared" si="8"/>
        <v>-6.5072952758471914E-2</v>
      </c>
      <c r="AN58" s="1">
        <f t="shared" si="8"/>
        <v>-5.9487909853917387E-2</v>
      </c>
      <c r="AO58" s="1">
        <f t="shared" si="8"/>
        <v>-6.6380704485995423E-2</v>
      </c>
      <c r="AP58" s="1">
        <f t="shared" si="8"/>
        <v>-2.0557392178701228E-2</v>
      </c>
      <c r="AQ58" s="2">
        <f>B58/MAX(B$2:B58)-1</f>
        <v>-1.760704415121439E-3</v>
      </c>
      <c r="AR58" s="2">
        <f>C58/MAX(C$2:C58)-1</f>
        <v>-2.6725825673648007E-3</v>
      </c>
      <c r="AS58" s="2">
        <f>D58/MAX(D$2:D58)-1</f>
        <v>-3.5007158298849816E-3</v>
      </c>
      <c r="AT58" s="2">
        <f>E58/MAX(E$2:E58)-1</f>
        <v>-3.8264407162388325E-3</v>
      </c>
      <c r="AU58" s="1">
        <f t="shared" si="13"/>
        <v>18</v>
      </c>
      <c r="AV58" s="1">
        <f t="shared" si="13"/>
        <v>28</v>
      </c>
      <c r="AW58" s="1">
        <f t="shared" si="13"/>
        <v>26</v>
      </c>
      <c r="AX58" s="1">
        <f t="shared" si="13"/>
        <v>26</v>
      </c>
      <c r="AY58" s="1" t="str">
        <f t="shared" si="14"/>
        <v/>
      </c>
      <c r="AZ58" s="1" t="str">
        <f t="shared" si="14"/>
        <v/>
      </c>
      <c r="BA58" s="1" t="str">
        <f t="shared" si="14"/>
        <v/>
      </c>
      <c r="BB58" s="1" t="str">
        <f t="shared" si="14"/>
        <v/>
      </c>
    </row>
    <row r="59" spans="1:54" x14ac:dyDescent="0.25">
      <c r="A59" s="1">
        <v>58</v>
      </c>
      <c r="B59" s="1">
        <v>6.7468912138361699</v>
      </c>
      <c r="C59" s="1">
        <v>6.6961772256779541</v>
      </c>
      <c r="D59" s="1">
        <v>6.6612655607024767</v>
      </c>
      <c r="E59" s="1">
        <v>6.6590881984080923</v>
      </c>
      <c r="R59" s="12"/>
      <c r="S59" s="2">
        <f t="shared" si="11"/>
        <v>2.3496784485281808E-3</v>
      </c>
      <c r="T59" s="2">
        <f t="shared" si="11"/>
        <v>0</v>
      </c>
      <c r="U59" s="2">
        <f t="shared" si="11"/>
        <v>0</v>
      </c>
      <c r="V59" s="2">
        <f t="shared" si="11"/>
        <v>0</v>
      </c>
      <c r="W59" s="12">
        <f>$W$2+$A59*(B$301-$W$2)/300</f>
        <v>6.8125394921462261</v>
      </c>
      <c r="X59" s="3">
        <f t="shared" si="24"/>
        <v>6.7576436596615581</v>
      </c>
      <c r="Y59" s="3">
        <f t="shared" si="24"/>
        <v>6.7291332301893281</v>
      </c>
      <c r="Z59" s="3">
        <f t="shared" si="24"/>
        <v>6.680290438489374</v>
      </c>
      <c r="AA59" s="3">
        <f t="shared" si="5"/>
        <v>-6.5648278310056263E-2</v>
      </c>
      <c r="AB59" s="3">
        <f t="shared" si="5"/>
        <v>-6.1466433983603963E-2</v>
      </c>
      <c r="AC59" s="3">
        <f t="shared" si="5"/>
        <v>-6.7867669486851412E-2</v>
      </c>
      <c r="AD59" s="3">
        <f t="shared" si="5"/>
        <v>-2.1202240081281687E-2</v>
      </c>
      <c r="AE59" s="3">
        <f t="shared" si="6"/>
        <v>6.5648278310056263E-2</v>
      </c>
      <c r="AF59" s="3">
        <f t="shared" si="6"/>
        <v>6.1466433983603963E-2</v>
      </c>
      <c r="AG59" s="3">
        <f t="shared" si="6"/>
        <v>6.7867669486851412E-2</v>
      </c>
      <c r="AH59" s="3">
        <f t="shared" si="6"/>
        <v>2.1202240081281687E-2</v>
      </c>
      <c r="AI59" s="3" t="str">
        <f t="shared" si="12"/>
        <v/>
      </c>
      <c r="AJ59" s="3" t="str">
        <f t="shared" si="12"/>
        <v/>
      </c>
      <c r="AK59" s="3" t="str">
        <f t="shared" si="12"/>
        <v/>
      </c>
      <c r="AL59" s="3" t="str">
        <f t="shared" si="12"/>
        <v/>
      </c>
      <c r="AM59" s="1">
        <f t="shared" si="8"/>
        <v>-6.5648278310056263E-2</v>
      </c>
      <c r="AN59" s="1">
        <f t="shared" si="8"/>
        <v>-6.1466433983603963E-2</v>
      </c>
      <c r="AO59" s="1">
        <f t="shared" si="8"/>
        <v>-6.7867669486851412E-2</v>
      </c>
      <c r="AP59" s="1">
        <f t="shared" si="8"/>
        <v>-2.1202240081281687E-2</v>
      </c>
      <c r="AQ59" s="2">
        <f>B59/MAX(B$2:B59)-1</f>
        <v>-1.4129355790926112E-3</v>
      </c>
      <c r="AR59" s="2">
        <f>C59/MAX(C$2:C59)-1</f>
        <v>-2.6725825673648007E-3</v>
      </c>
      <c r="AS59" s="2">
        <f>D59/MAX(D$2:D59)-1</f>
        <v>-3.5007158298849816E-3</v>
      </c>
      <c r="AT59" s="2">
        <f>E59/MAX(E$2:E59)-1</f>
        <v>-3.8264407162388325E-3</v>
      </c>
      <c r="AU59" s="1">
        <f t="shared" si="13"/>
        <v>19</v>
      </c>
      <c r="AV59" s="1">
        <f t="shared" si="13"/>
        <v>29</v>
      </c>
      <c r="AW59" s="1">
        <f t="shared" si="13"/>
        <v>27</v>
      </c>
      <c r="AX59" s="1">
        <f t="shared" si="13"/>
        <v>27</v>
      </c>
      <c r="AY59" s="1" t="str">
        <f t="shared" si="14"/>
        <v/>
      </c>
      <c r="AZ59" s="1" t="str">
        <f t="shared" si="14"/>
        <v/>
      </c>
      <c r="BA59" s="1" t="str">
        <f t="shared" si="14"/>
        <v/>
      </c>
      <c r="BB59" s="1" t="str">
        <f t="shared" si="14"/>
        <v/>
      </c>
    </row>
    <row r="60" spans="1:54" x14ac:dyDescent="0.25">
      <c r="A60" s="1">
        <v>59</v>
      </c>
      <c r="B60" s="1">
        <v>6.7480304929624459</v>
      </c>
      <c r="C60" s="1">
        <v>6.6973165048042302</v>
      </c>
      <c r="D60" s="1">
        <v>6.6624048398287528</v>
      </c>
      <c r="E60" s="1">
        <v>6.6602274775343684</v>
      </c>
      <c r="R60" s="12"/>
      <c r="S60" s="2">
        <f t="shared" si="11"/>
        <v>1.1392791262760937E-3</v>
      </c>
      <c r="T60" s="2">
        <f t="shared" si="11"/>
        <v>1.1392791262760937E-3</v>
      </c>
      <c r="U60" s="2">
        <f t="shared" si="11"/>
        <v>1.1392791262760937E-3</v>
      </c>
      <c r="V60" s="2">
        <f t="shared" si="11"/>
        <v>1.1392791262760937E-3</v>
      </c>
      <c r="W60" s="12">
        <f>$W$2+$A60*(B$301-$W$2)/300</f>
        <v>6.8154644961463386</v>
      </c>
      <c r="X60" s="3">
        <f t="shared" si="24"/>
        <v>6.7596221837912456</v>
      </c>
      <c r="Y60" s="3">
        <f t="shared" si="24"/>
        <v>6.7306201951901832</v>
      </c>
      <c r="Z60" s="3">
        <f t="shared" si="24"/>
        <v>6.6809352863919544</v>
      </c>
      <c r="AA60" s="3">
        <f t="shared" si="5"/>
        <v>-6.7434003183892699E-2</v>
      </c>
      <c r="AB60" s="3">
        <f t="shared" si="5"/>
        <v>-6.2305678987015334E-2</v>
      </c>
      <c r="AC60" s="3">
        <f t="shared" si="5"/>
        <v>-6.8215355361430419E-2</v>
      </c>
      <c r="AD60" s="3">
        <f t="shared" si="5"/>
        <v>-2.0707808857586052E-2</v>
      </c>
      <c r="AE60" s="3">
        <f t="shared" si="6"/>
        <v>6.7434003183892699E-2</v>
      </c>
      <c r="AF60" s="3">
        <f t="shared" si="6"/>
        <v>6.2305678987015334E-2</v>
      </c>
      <c r="AG60" s="3">
        <f t="shared" si="6"/>
        <v>6.8215355361430419E-2</v>
      </c>
      <c r="AH60" s="3">
        <f t="shared" si="6"/>
        <v>2.0707808857586052E-2</v>
      </c>
      <c r="AI60" s="3" t="str">
        <f t="shared" si="12"/>
        <v/>
      </c>
      <c r="AJ60" s="3" t="str">
        <f t="shared" si="12"/>
        <v/>
      </c>
      <c r="AK60" s="3" t="str">
        <f t="shared" si="12"/>
        <v/>
      </c>
      <c r="AL60" s="3" t="str">
        <f t="shared" si="12"/>
        <v/>
      </c>
      <c r="AM60" s="1">
        <f t="shared" si="8"/>
        <v>-6.7434003183892699E-2</v>
      </c>
      <c r="AN60" s="1">
        <f t="shared" si="8"/>
        <v>-6.2305678987015334E-2</v>
      </c>
      <c r="AO60" s="1">
        <f t="shared" si="8"/>
        <v>-6.8215355361430419E-2</v>
      </c>
      <c r="AP60" s="1">
        <f t="shared" si="8"/>
        <v>-2.0707808857586052E-2</v>
      </c>
      <c r="AQ60" s="2">
        <f>B60/MAX(B$2:B60)-1</f>
        <v>-1.2443143041666049E-3</v>
      </c>
      <c r="AR60" s="2">
        <f>C60/MAX(C$2:C60)-1</f>
        <v>-2.5028985416215566E-3</v>
      </c>
      <c r="AS60" s="2">
        <f>D60/MAX(D$2:D60)-1</f>
        <v>-3.3302841268612049E-3</v>
      </c>
      <c r="AT60" s="2">
        <f>E60/MAX(E$2:E60)-1</f>
        <v>-3.6560090132150558E-3</v>
      </c>
      <c r="AU60" s="1">
        <f t="shared" si="13"/>
        <v>20</v>
      </c>
      <c r="AV60" s="1">
        <f t="shared" si="13"/>
        <v>30</v>
      </c>
      <c r="AW60" s="1">
        <f t="shared" si="13"/>
        <v>28</v>
      </c>
      <c r="AX60" s="1">
        <f t="shared" si="13"/>
        <v>28</v>
      </c>
      <c r="AY60" s="1" t="str">
        <f t="shared" si="14"/>
        <v/>
      </c>
      <c r="AZ60" s="1" t="str">
        <f t="shared" si="14"/>
        <v/>
      </c>
      <c r="BA60" s="1" t="str">
        <f t="shared" si="14"/>
        <v/>
      </c>
      <c r="BB60" s="1" t="str">
        <f t="shared" si="14"/>
        <v/>
      </c>
    </row>
    <row r="61" spans="1:54" x14ac:dyDescent="0.25">
      <c r="A61" s="1">
        <v>60</v>
      </c>
      <c r="B61" s="1">
        <v>6.7533586136577277</v>
      </c>
      <c r="C61" s="1">
        <v>6.6973165048042302</v>
      </c>
      <c r="D61" s="1">
        <v>6.6624048398287528</v>
      </c>
      <c r="E61" s="1">
        <v>6.6602274775343684</v>
      </c>
      <c r="R61" s="12"/>
      <c r="S61" s="2">
        <f t="shared" si="11"/>
        <v>5.3281206952817683E-3</v>
      </c>
      <c r="T61" s="2">
        <f t="shared" si="11"/>
        <v>0</v>
      </c>
      <c r="U61" s="2">
        <f t="shared" si="11"/>
        <v>0</v>
      </c>
      <c r="V61" s="2">
        <f t="shared" si="11"/>
        <v>0</v>
      </c>
      <c r="W61" s="12">
        <f>$W$2+$A61*(B$301-$W$2)/300</f>
        <v>6.8183895001464503</v>
      </c>
      <c r="X61" s="3">
        <f t="shared" si="24"/>
        <v>6.7616007079209322</v>
      </c>
      <c r="Y61" s="3">
        <f t="shared" si="24"/>
        <v>6.7321071601910383</v>
      </c>
      <c r="Z61" s="3">
        <f t="shared" si="24"/>
        <v>6.681580134294534</v>
      </c>
      <c r="AA61" s="3">
        <f t="shared" si="5"/>
        <v>-6.5030886488722572E-2</v>
      </c>
      <c r="AB61" s="3">
        <f t="shared" si="5"/>
        <v>-6.428420311670191E-2</v>
      </c>
      <c r="AC61" s="3">
        <f t="shared" si="5"/>
        <v>-6.9702320362285519E-2</v>
      </c>
      <c r="AD61" s="3">
        <f t="shared" si="5"/>
        <v>-2.1352656760165623E-2</v>
      </c>
      <c r="AE61" s="3">
        <f t="shared" si="6"/>
        <v>6.5030886488722572E-2</v>
      </c>
      <c r="AF61" s="3">
        <f t="shared" si="6"/>
        <v>6.428420311670191E-2</v>
      </c>
      <c r="AG61" s="3">
        <f t="shared" si="6"/>
        <v>6.9702320362285519E-2</v>
      </c>
      <c r="AH61" s="3">
        <f t="shared" si="6"/>
        <v>2.1352656760165623E-2</v>
      </c>
      <c r="AI61" s="3" t="str">
        <f t="shared" si="12"/>
        <v/>
      </c>
      <c r="AJ61" s="3" t="str">
        <f t="shared" si="12"/>
        <v/>
      </c>
      <c r="AK61" s="3" t="str">
        <f t="shared" si="12"/>
        <v/>
      </c>
      <c r="AL61" s="3" t="str">
        <f t="shared" si="12"/>
        <v/>
      </c>
      <c r="AM61" s="1">
        <f t="shared" si="8"/>
        <v>-6.5030886488722572E-2</v>
      </c>
      <c r="AN61" s="1">
        <f t="shared" si="8"/>
        <v>-6.428420311670191E-2</v>
      </c>
      <c r="AO61" s="1">
        <f t="shared" si="8"/>
        <v>-6.9702320362285519E-2</v>
      </c>
      <c r="AP61" s="1">
        <f t="shared" si="8"/>
        <v>-2.1352656760165623E-2</v>
      </c>
      <c r="AQ61" s="2">
        <f>B61/MAX(B$2:B61)-1</f>
        <v>-4.5571519453957432E-4</v>
      </c>
      <c r="AR61" s="2">
        <f>C61/MAX(C$2:C61)-1</f>
        <v>-2.5028985416215566E-3</v>
      </c>
      <c r="AS61" s="2">
        <f>D61/MAX(D$2:D61)-1</f>
        <v>-3.3302841268612049E-3</v>
      </c>
      <c r="AT61" s="2">
        <f>E61/MAX(E$2:E61)-1</f>
        <v>-3.6560090132150558E-3</v>
      </c>
      <c r="AU61" s="1">
        <f t="shared" si="13"/>
        <v>21</v>
      </c>
      <c r="AV61" s="1">
        <f t="shared" si="13"/>
        <v>31</v>
      </c>
      <c r="AW61" s="1">
        <f t="shared" si="13"/>
        <v>29</v>
      </c>
      <c r="AX61" s="1">
        <f t="shared" si="13"/>
        <v>29</v>
      </c>
      <c r="AY61" s="1">
        <f t="shared" si="14"/>
        <v>21</v>
      </c>
      <c r="AZ61" s="1" t="str">
        <f t="shared" si="14"/>
        <v/>
      </c>
      <c r="BA61" s="1" t="str">
        <f t="shared" si="14"/>
        <v/>
      </c>
      <c r="BB61" s="1" t="str">
        <f t="shared" si="14"/>
        <v/>
      </c>
    </row>
    <row r="62" spans="1:54" x14ac:dyDescent="0.25">
      <c r="A62" s="1">
        <v>61</v>
      </c>
      <c r="B62" s="1">
        <v>6.7660130954663389</v>
      </c>
      <c r="C62" s="1">
        <v>6.7099709866128423</v>
      </c>
      <c r="D62" s="1">
        <v>6.6624048398287528</v>
      </c>
      <c r="E62" s="1">
        <v>6.6602274775343684</v>
      </c>
      <c r="R62" s="12"/>
      <c r="S62" s="2">
        <f t="shared" si="11"/>
        <v>1.2654481808611173E-2</v>
      </c>
      <c r="T62" s="2">
        <f t="shared" si="11"/>
        <v>1.2654481808612061E-2</v>
      </c>
      <c r="U62" s="2">
        <f t="shared" si="11"/>
        <v>0</v>
      </c>
      <c r="V62" s="2">
        <f t="shared" si="11"/>
        <v>0</v>
      </c>
      <c r="W62" s="12">
        <f>$W$2+$A62*(B$301-$W$2)/300</f>
        <v>6.8213145041465628</v>
      </c>
      <c r="X62" s="3">
        <f t="shared" si="24"/>
        <v>6.7635792320506196</v>
      </c>
      <c r="Y62" s="3">
        <f t="shared" si="24"/>
        <v>6.7335941251918934</v>
      </c>
      <c r="Z62" s="3">
        <f t="shared" si="24"/>
        <v>6.6822249821971145</v>
      </c>
      <c r="AA62" s="3">
        <f t="shared" si="5"/>
        <v>-5.5301408680223929E-2</v>
      </c>
      <c r="AB62" s="3">
        <f t="shared" si="5"/>
        <v>-5.3608245437777313E-2</v>
      </c>
      <c r="AC62" s="3">
        <f t="shared" si="5"/>
        <v>-7.118928536314062E-2</v>
      </c>
      <c r="AD62" s="3">
        <f t="shared" si="5"/>
        <v>-2.1997504662746081E-2</v>
      </c>
      <c r="AE62" s="3">
        <f t="shared" si="6"/>
        <v>5.5301408680223929E-2</v>
      </c>
      <c r="AF62" s="3">
        <f t="shared" si="6"/>
        <v>5.3608245437777313E-2</v>
      </c>
      <c r="AG62" s="3">
        <f t="shared" si="6"/>
        <v>7.118928536314062E-2</v>
      </c>
      <c r="AH62" s="3">
        <f t="shared" si="6"/>
        <v>2.1997504662746081E-2</v>
      </c>
      <c r="AI62" s="3" t="str">
        <f t="shared" si="12"/>
        <v/>
      </c>
      <c r="AJ62" s="3" t="str">
        <f t="shared" si="12"/>
        <v/>
      </c>
      <c r="AK62" s="3" t="str">
        <f t="shared" si="12"/>
        <v/>
      </c>
      <c r="AL62" s="3" t="str">
        <f t="shared" si="12"/>
        <v/>
      </c>
      <c r="AM62" s="1">
        <f t="shared" si="8"/>
        <v>-5.5301408680223929E-2</v>
      </c>
      <c r="AN62" s="1">
        <f t="shared" si="8"/>
        <v>-5.3608245437777313E-2</v>
      </c>
      <c r="AO62" s="1">
        <f t="shared" si="8"/>
        <v>-7.118928536314062E-2</v>
      </c>
      <c r="AP62" s="1">
        <f t="shared" si="8"/>
        <v>-2.1997504662746081E-2</v>
      </c>
      <c r="AQ62" s="2">
        <f>B62/MAX(B$2:B62)-1</f>
        <v>0</v>
      </c>
      <c r="AR62" s="2">
        <f>C62/MAX(C$2:C62)-1</f>
        <v>-6.1814232388957002E-4</v>
      </c>
      <c r="AS62" s="2">
        <f>D62/MAX(D$2:D62)-1</f>
        <v>-3.3302841268612049E-3</v>
      </c>
      <c r="AT62" s="2">
        <f>E62/MAX(E$2:E62)-1</f>
        <v>-3.6560090132150558E-3</v>
      </c>
      <c r="AU62" s="1">
        <f t="shared" si="13"/>
        <v>0</v>
      </c>
      <c r="AV62" s="1">
        <f t="shared" si="13"/>
        <v>32</v>
      </c>
      <c r="AW62" s="1">
        <f t="shared" si="13"/>
        <v>30</v>
      </c>
      <c r="AX62" s="1">
        <f t="shared" si="13"/>
        <v>30</v>
      </c>
      <c r="AY62" s="1" t="str">
        <f t="shared" si="14"/>
        <v/>
      </c>
      <c r="AZ62" s="1" t="str">
        <f t="shared" si="14"/>
        <v/>
      </c>
      <c r="BA62" s="1" t="str">
        <f t="shared" si="14"/>
        <v/>
      </c>
      <c r="BB62" s="1" t="str">
        <f t="shared" si="14"/>
        <v/>
      </c>
    </row>
    <row r="63" spans="1:54" x14ac:dyDescent="0.25">
      <c r="A63" s="1">
        <v>62</v>
      </c>
      <c r="B63" s="1">
        <v>6.7763919309893081</v>
      </c>
      <c r="C63" s="1">
        <v>6.7099709866128423</v>
      </c>
      <c r="D63" s="1">
        <v>6.6624048398287528</v>
      </c>
      <c r="E63" s="1">
        <v>6.6602274775343684</v>
      </c>
      <c r="R63" s="12"/>
      <c r="S63" s="2">
        <f t="shared" si="11"/>
        <v>1.0378835522969254E-2</v>
      </c>
      <c r="T63" s="2">
        <f t="shared" si="11"/>
        <v>0</v>
      </c>
      <c r="U63" s="2">
        <f t="shared" si="11"/>
        <v>0</v>
      </c>
      <c r="V63" s="2">
        <f t="shared" si="11"/>
        <v>0</v>
      </c>
      <c r="W63" s="12">
        <f>$W$2+$A63*(B$301-$W$2)/300</f>
        <v>6.8242395081466745</v>
      </c>
      <c r="X63" s="3">
        <f t="shared" si="24"/>
        <v>6.7655577561803062</v>
      </c>
      <c r="Y63" s="3">
        <f t="shared" si="24"/>
        <v>6.7350810901927485</v>
      </c>
      <c r="Z63" s="3">
        <f t="shared" si="24"/>
        <v>6.6828698300996949</v>
      </c>
      <c r="AA63" s="3">
        <f t="shared" si="5"/>
        <v>-4.7847577157366317E-2</v>
      </c>
      <c r="AB63" s="3">
        <f t="shared" si="5"/>
        <v>-5.558676956746389E-2</v>
      </c>
      <c r="AC63" s="3">
        <f t="shared" si="5"/>
        <v>-7.267625036399572E-2</v>
      </c>
      <c r="AD63" s="3">
        <f t="shared" si="5"/>
        <v>-2.264235256532654E-2</v>
      </c>
      <c r="AE63" s="3">
        <f t="shared" si="6"/>
        <v>4.7847577157366317E-2</v>
      </c>
      <c r="AF63" s="3">
        <f t="shared" si="6"/>
        <v>5.558676956746389E-2</v>
      </c>
      <c r="AG63" s="3">
        <f t="shared" si="6"/>
        <v>7.267625036399572E-2</v>
      </c>
      <c r="AH63" s="3">
        <f t="shared" si="6"/>
        <v>2.264235256532654E-2</v>
      </c>
      <c r="AI63" s="3" t="str">
        <f t="shared" si="12"/>
        <v/>
      </c>
      <c r="AJ63" s="3" t="str">
        <f t="shared" si="12"/>
        <v/>
      </c>
      <c r="AK63" s="3" t="str">
        <f t="shared" si="12"/>
        <v/>
      </c>
      <c r="AL63" s="3" t="str">
        <f t="shared" si="12"/>
        <v/>
      </c>
      <c r="AM63" s="1">
        <f t="shared" si="8"/>
        <v>-4.7847577157366317E-2</v>
      </c>
      <c r="AN63" s="1">
        <f t="shared" si="8"/>
        <v>-5.558676956746389E-2</v>
      </c>
      <c r="AO63" s="1">
        <f t="shared" si="8"/>
        <v>-7.267625036399572E-2</v>
      </c>
      <c r="AP63" s="1">
        <f t="shared" si="8"/>
        <v>-2.264235256532654E-2</v>
      </c>
      <c r="AQ63" s="2">
        <f>B63/MAX(B$2:B63)-1</f>
        <v>0</v>
      </c>
      <c r="AR63" s="2">
        <f>C63/MAX(C$2:C63)-1</f>
        <v>-6.1814232388957002E-4</v>
      </c>
      <c r="AS63" s="2">
        <f>D63/MAX(D$2:D63)-1</f>
        <v>-3.3302841268612049E-3</v>
      </c>
      <c r="AT63" s="2">
        <f>E63/MAX(E$2:E63)-1</f>
        <v>-3.6560090132150558E-3</v>
      </c>
      <c r="AU63" s="1">
        <f t="shared" si="13"/>
        <v>0</v>
      </c>
      <c r="AV63" s="1">
        <f t="shared" si="13"/>
        <v>33</v>
      </c>
      <c r="AW63" s="1">
        <f t="shared" si="13"/>
        <v>31</v>
      </c>
      <c r="AX63" s="1">
        <f t="shared" si="13"/>
        <v>31</v>
      </c>
      <c r="AY63" s="1" t="str">
        <f t="shared" si="14"/>
        <v/>
      </c>
      <c r="AZ63" s="1" t="str">
        <f t="shared" si="14"/>
        <v/>
      </c>
      <c r="BA63" s="1" t="str">
        <f t="shared" si="14"/>
        <v/>
      </c>
      <c r="BB63" s="1" t="str">
        <f t="shared" si="14"/>
        <v/>
      </c>
    </row>
    <row r="64" spans="1:54" x14ac:dyDescent="0.25">
      <c r="A64" s="1">
        <v>63</v>
      </c>
      <c r="B64" s="1">
        <v>6.7757137049244758</v>
      </c>
      <c r="C64" s="1">
        <v>6.7092927605480108</v>
      </c>
      <c r="D64" s="1">
        <v>6.6624048398287528</v>
      </c>
      <c r="E64" s="1">
        <v>6.6602274775343684</v>
      </c>
      <c r="R64" s="12"/>
      <c r="S64" s="2">
        <f t="shared" si="11"/>
        <v>-6.7822606483236569E-4</v>
      </c>
      <c r="T64" s="2">
        <f t="shared" si="11"/>
        <v>-6.7822606483147752E-4</v>
      </c>
      <c r="U64" s="2">
        <f t="shared" si="11"/>
        <v>0</v>
      </c>
      <c r="V64" s="2">
        <f t="shared" si="11"/>
        <v>0</v>
      </c>
      <c r="W64" s="12">
        <f>$W$2+$A64*(B$301-$W$2)/300</f>
        <v>6.827164512146787</v>
      </c>
      <c r="X64" s="3">
        <f t="shared" si="24"/>
        <v>6.7675362803099928</v>
      </c>
      <c r="Y64" s="3">
        <f t="shared" si="24"/>
        <v>6.7365680551936045</v>
      </c>
      <c r="Z64" s="3">
        <f t="shared" si="24"/>
        <v>6.6835146780022754</v>
      </c>
      <c r="AA64" s="3">
        <f t="shared" si="5"/>
        <v>-5.1450807222311212E-2</v>
      </c>
      <c r="AB64" s="3">
        <f t="shared" si="5"/>
        <v>-5.8243519761981943E-2</v>
      </c>
      <c r="AC64" s="3">
        <f t="shared" si="5"/>
        <v>-7.4163215364851709E-2</v>
      </c>
      <c r="AD64" s="3">
        <f t="shared" si="5"/>
        <v>-2.3287200467906999E-2</v>
      </c>
      <c r="AE64" s="3">
        <f t="shared" si="6"/>
        <v>5.1450807222311212E-2</v>
      </c>
      <c r="AF64" s="3">
        <f t="shared" si="6"/>
        <v>5.8243519761981943E-2</v>
      </c>
      <c r="AG64" s="3">
        <f t="shared" si="6"/>
        <v>7.4163215364851709E-2</v>
      </c>
      <c r="AH64" s="3">
        <f t="shared" si="6"/>
        <v>2.3287200467906999E-2</v>
      </c>
      <c r="AI64" s="3" t="str">
        <f t="shared" si="12"/>
        <v/>
      </c>
      <c r="AJ64" s="3" t="str">
        <f t="shared" si="12"/>
        <v/>
      </c>
      <c r="AK64" s="3" t="str">
        <f t="shared" si="12"/>
        <v/>
      </c>
      <c r="AL64" s="3" t="str">
        <f t="shared" si="12"/>
        <v/>
      </c>
      <c r="AM64" s="1">
        <f t="shared" si="8"/>
        <v>-5.1450807222311212E-2</v>
      </c>
      <c r="AN64" s="1">
        <f t="shared" si="8"/>
        <v>-5.8243519761981943E-2</v>
      </c>
      <c r="AO64" s="1">
        <f t="shared" si="8"/>
        <v>-7.4163215364851709E-2</v>
      </c>
      <c r="AP64" s="1">
        <f t="shared" si="8"/>
        <v>-2.3287200467906999E-2</v>
      </c>
      <c r="AQ64" s="2">
        <f>B64/MAX(B$2:B64)-1</f>
        <v>-1.0008660534088776E-4</v>
      </c>
      <c r="AR64" s="2">
        <f>C64/MAX(C$2:C64)-1</f>
        <v>-7.1915719056314664E-4</v>
      </c>
      <c r="AS64" s="2">
        <f>D64/MAX(D$2:D64)-1</f>
        <v>-3.3302841268612049E-3</v>
      </c>
      <c r="AT64" s="2">
        <f>E64/MAX(E$2:E64)-1</f>
        <v>-3.6560090132150558E-3</v>
      </c>
      <c r="AU64" s="1">
        <f t="shared" si="13"/>
        <v>1</v>
      </c>
      <c r="AV64" s="1">
        <f t="shared" si="13"/>
        <v>34</v>
      </c>
      <c r="AW64" s="1">
        <f t="shared" si="13"/>
        <v>32</v>
      </c>
      <c r="AX64" s="1">
        <f t="shared" si="13"/>
        <v>32</v>
      </c>
      <c r="AY64" s="1" t="str">
        <f t="shared" si="14"/>
        <v/>
      </c>
      <c r="AZ64" s="1" t="str">
        <f t="shared" si="14"/>
        <v/>
      </c>
      <c r="BA64" s="1" t="str">
        <f t="shared" si="14"/>
        <v/>
      </c>
      <c r="BB64" s="1" t="str">
        <f t="shared" si="14"/>
        <v/>
      </c>
    </row>
    <row r="65" spans="1:54" x14ac:dyDescent="0.25">
      <c r="A65" s="1">
        <v>64</v>
      </c>
      <c r="B65" s="1">
        <v>6.7757137049244758</v>
      </c>
      <c r="C65" s="1">
        <v>6.7092927605480108</v>
      </c>
      <c r="D65" s="1">
        <v>6.6624048398287528</v>
      </c>
      <c r="E65" s="1">
        <v>6.6602274775343684</v>
      </c>
      <c r="R65" s="12"/>
      <c r="S65" s="2">
        <f t="shared" si="11"/>
        <v>0</v>
      </c>
      <c r="T65" s="2">
        <f t="shared" si="11"/>
        <v>0</v>
      </c>
      <c r="U65" s="2">
        <f t="shared" si="11"/>
        <v>0</v>
      </c>
      <c r="V65" s="2">
        <f t="shared" si="11"/>
        <v>0</v>
      </c>
      <c r="W65" s="12">
        <f>$W$2+$A65*(B$301-$W$2)/300</f>
        <v>6.8300895161468995</v>
      </c>
      <c r="X65" s="3">
        <f t="shared" si="24"/>
        <v>6.7695148044396802</v>
      </c>
      <c r="Y65" s="3">
        <f t="shared" si="24"/>
        <v>6.7380550201944596</v>
      </c>
      <c r="Z65" s="3">
        <f t="shared" si="24"/>
        <v>6.684159525904855</v>
      </c>
      <c r="AA65" s="3">
        <f t="shared" si="5"/>
        <v>-5.4375811222423742E-2</v>
      </c>
      <c r="AB65" s="3">
        <f t="shared" si="5"/>
        <v>-6.0222043891669408E-2</v>
      </c>
      <c r="AC65" s="3">
        <f t="shared" si="5"/>
        <v>-7.5650180365706809E-2</v>
      </c>
      <c r="AD65" s="3">
        <f t="shared" si="5"/>
        <v>-2.3932048370486569E-2</v>
      </c>
      <c r="AE65" s="3">
        <f t="shared" si="6"/>
        <v>5.4375811222423742E-2</v>
      </c>
      <c r="AF65" s="3">
        <f t="shared" si="6"/>
        <v>6.0222043891669408E-2</v>
      </c>
      <c r="AG65" s="3">
        <f t="shared" si="6"/>
        <v>7.5650180365706809E-2</v>
      </c>
      <c r="AH65" s="3">
        <f t="shared" si="6"/>
        <v>2.3932048370486569E-2</v>
      </c>
      <c r="AI65" s="3" t="str">
        <f t="shared" si="12"/>
        <v/>
      </c>
      <c r="AJ65" s="3" t="str">
        <f t="shared" si="12"/>
        <v/>
      </c>
      <c r="AK65" s="3" t="str">
        <f t="shared" si="12"/>
        <v/>
      </c>
      <c r="AL65" s="3" t="str">
        <f t="shared" si="12"/>
        <v/>
      </c>
      <c r="AM65" s="1">
        <f t="shared" si="8"/>
        <v>-5.4375811222423742E-2</v>
      </c>
      <c r="AN65" s="1">
        <f t="shared" si="8"/>
        <v>-6.0222043891669408E-2</v>
      </c>
      <c r="AO65" s="1">
        <f t="shared" si="8"/>
        <v>-7.5650180365706809E-2</v>
      </c>
      <c r="AP65" s="1">
        <f t="shared" si="8"/>
        <v>-2.3932048370486569E-2</v>
      </c>
      <c r="AQ65" s="2">
        <f>B65/MAX(B$2:B65)-1</f>
        <v>-1.0008660534088776E-4</v>
      </c>
      <c r="AR65" s="2">
        <f>C65/MAX(C$2:C65)-1</f>
        <v>-7.1915719056314664E-4</v>
      </c>
      <c r="AS65" s="2">
        <f>D65/MAX(D$2:D65)-1</f>
        <v>-3.3302841268612049E-3</v>
      </c>
      <c r="AT65" s="2">
        <f>E65/MAX(E$2:E65)-1</f>
        <v>-3.6560090132150558E-3</v>
      </c>
      <c r="AU65" s="1">
        <f t="shared" si="13"/>
        <v>2</v>
      </c>
      <c r="AV65" s="1">
        <f t="shared" si="13"/>
        <v>35</v>
      </c>
      <c r="AW65" s="1">
        <f t="shared" si="13"/>
        <v>33</v>
      </c>
      <c r="AX65" s="1">
        <f t="shared" si="13"/>
        <v>33</v>
      </c>
      <c r="AY65" s="1" t="str">
        <f t="shared" si="14"/>
        <v/>
      </c>
      <c r="AZ65" s="1" t="str">
        <f t="shared" si="14"/>
        <v/>
      </c>
      <c r="BA65" s="1" t="str">
        <f t="shared" si="14"/>
        <v/>
      </c>
      <c r="BB65" s="1" t="str">
        <f t="shared" si="14"/>
        <v/>
      </c>
    </row>
    <row r="66" spans="1:54" x14ac:dyDescent="0.25">
      <c r="A66" s="1">
        <v>65</v>
      </c>
      <c r="B66" s="1">
        <v>6.7625687580445053</v>
      </c>
      <c r="C66" s="1">
        <v>6.6961478136680386</v>
      </c>
      <c r="D66" s="1">
        <v>6.6492598929487805</v>
      </c>
      <c r="E66" s="1">
        <v>6.6470825306543961</v>
      </c>
      <c r="R66" s="12"/>
      <c r="S66" s="2">
        <f t="shared" si="11"/>
        <v>-1.3144946879970476E-2</v>
      </c>
      <c r="T66" s="2">
        <f t="shared" si="11"/>
        <v>-1.3144946879972252E-2</v>
      </c>
      <c r="U66" s="2">
        <f t="shared" si="11"/>
        <v>-1.3144946879972252E-2</v>
      </c>
      <c r="V66" s="2">
        <f t="shared" si="11"/>
        <v>-1.3144946879972252E-2</v>
      </c>
      <c r="W66" s="12">
        <f>$W$2+$A66*(B$301-$W$2)/300</f>
        <v>6.8330145201470112</v>
      </c>
      <c r="X66" s="3">
        <f t="shared" si="24"/>
        <v>6.7714933285693668</v>
      </c>
      <c r="Y66" s="3">
        <f t="shared" si="24"/>
        <v>6.7395419851953147</v>
      </c>
      <c r="Z66" s="3">
        <f t="shared" si="24"/>
        <v>6.6848043738074354</v>
      </c>
      <c r="AA66" s="3">
        <f t="shared" si="5"/>
        <v>-7.044576210250586E-2</v>
      </c>
      <c r="AB66" s="3">
        <f t="shared" si="5"/>
        <v>-7.5345514901328237E-2</v>
      </c>
      <c r="AC66" s="3">
        <f t="shared" si="5"/>
        <v>-9.0282092246534162E-2</v>
      </c>
      <c r="AD66" s="3">
        <f t="shared" si="5"/>
        <v>-3.7721843153039281E-2</v>
      </c>
      <c r="AE66" s="3">
        <f t="shared" si="6"/>
        <v>7.044576210250586E-2</v>
      </c>
      <c r="AF66" s="3">
        <f t="shared" si="6"/>
        <v>7.5345514901328237E-2</v>
      </c>
      <c r="AG66" s="3">
        <f t="shared" si="6"/>
        <v>9.0282092246534162E-2</v>
      </c>
      <c r="AH66" s="3">
        <f t="shared" si="6"/>
        <v>3.7721843153039281E-2</v>
      </c>
      <c r="AI66" s="3" t="str">
        <f t="shared" si="12"/>
        <v/>
      </c>
      <c r="AJ66" s="3" t="str">
        <f t="shared" si="12"/>
        <v/>
      </c>
      <c r="AK66" s="3" t="str">
        <f t="shared" si="12"/>
        <v/>
      </c>
      <c r="AL66" s="3" t="str">
        <f t="shared" si="12"/>
        <v/>
      </c>
      <c r="AM66" s="1">
        <f t="shared" si="8"/>
        <v>-7.044576210250586E-2</v>
      </c>
      <c r="AN66" s="1">
        <f t="shared" si="8"/>
        <v>-7.5345514901328237E-2</v>
      </c>
      <c r="AO66" s="1">
        <f t="shared" si="8"/>
        <v>-9.0282092246534162E-2</v>
      </c>
      <c r="AP66" s="1">
        <f t="shared" si="8"/>
        <v>-3.7721843153039281E-2</v>
      </c>
      <c r="AQ66" s="2">
        <f>B66/MAX(B$2:B66)-1</f>
        <v>-2.0399016298906503E-3</v>
      </c>
      <c r="AR66" s="2">
        <f>C66/MAX(C$2:C66)-1</f>
        <v>-2.6769631867693544E-3</v>
      </c>
      <c r="AS66" s="2">
        <f>D66/MAX(D$2:D66)-1</f>
        <v>-5.296716786988509E-3</v>
      </c>
      <c r="AT66" s="2">
        <f>E66/MAX(E$2:E66)-1</f>
        <v>-5.6224416733423599E-3</v>
      </c>
      <c r="AU66" s="1">
        <f t="shared" si="13"/>
        <v>3</v>
      </c>
      <c r="AV66" s="1">
        <f t="shared" si="13"/>
        <v>36</v>
      </c>
      <c r="AW66" s="1">
        <f t="shared" si="13"/>
        <v>34</v>
      </c>
      <c r="AX66" s="1">
        <f t="shared" si="13"/>
        <v>34</v>
      </c>
      <c r="AY66" s="1" t="str">
        <f t="shared" si="14"/>
        <v/>
      </c>
      <c r="AZ66" s="1" t="str">
        <f t="shared" si="14"/>
        <v/>
      </c>
      <c r="BA66" s="1" t="str">
        <f t="shared" si="14"/>
        <v/>
      </c>
      <c r="BB66" s="1" t="str">
        <f t="shared" si="14"/>
        <v/>
      </c>
    </row>
    <row r="67" spans="1:54" x14ac:dyDescent="0.25">
      <c r="A67" s="1">
        <v>66</v>
      </c>
      <c r="B67" s="1">
        <v>6.7737065412334969</v>
      </c>
      <c r="C67" s="1">
        <v>6.707285596857032</v>
      </c>
      <c r="D67" s="1">
        <v>6.6492598929487805</v>
      </c>
      <c r="E67" s="1">
        <v>6.6470825306543961</v>
      </c>
      <c r="R67" s="12"/>
      <c r="S67" s="2">
        <f t="shared" si="11"/>
        <v>1.1137783188991612E-2</v>
      </c>
      <c r="T67" s="2">
        <f t="shared" si="11"/>
        <v>1.1137783188993389E-2</v>
      </c>
      <c r="U67" s="2">
        <f t="shared" si="11"/>
        <v>0</v>
      </c>
      <c r="V67" s="2">
        <f t="shared" si="11"/>
        <v>0</v>
      </c>
      <c r="W67" s="12">
        <f>$W$2+$A67*(B$301-$W$2)/300</f>
        <v>6.8359395241471237</v>
      </c>
      <c r="X67" s="3">
        <f t="shared" si="24"/>
        <v>6.7734718526990534</v>
      </c>
      <c r="Y67" s="3">
        <f t="shared" si="24"/>
        <v>6.7410289501961707</v>
      </c>
      <c r="Z67" s="3">
        <f t="shared" si="24"/>
        <v>6.6854492217100159</v>
      </c>
      <c r="AA67" s="3">
        <f t="shared" ref="AA67:AD130" si="31">B67-W67</f>
        <v>-6.2232982913626778E-2</v>
      </c>
      <c r="AB67" s="3">
        <f t="shared" si="31"/>
        <v>-6.6186255842021424E-2</v>
      </c>
      <c r="AC67" s="3">
        <f t="shared" si="31"/>
        <v>-9.1769057247390151E-2</v>
      </c>
      <c r="AD67" s="3">
        <f t="shared" si="31"/>
        <v>-3.8366691055619739E-2</v>
      </c>
      <c r="AE67" s="3">
        <f t="shared" ref="AE67:AH130" si="32">ABS(AA67)</f>
        <v>6.2232982913626778E-2</v>
      </c>
      <c r="AF67" s="3">
        <f t="shared" si="32"/>
        <v>6.6186255842021424E-2</v>
      </c>
      <c r="AG67" s="3">
        <f t="shared" si="32"/>
        <v>9.1769057247390151E-2</v>
      </c>
      <c r="AH67" s="3">
        <f t="shared" si="32"/>
        <v>3.8366691055619739E-2</v>
      </c>
      <c r="AI67" s="3" t="str">
        <f t="shared" si="12"/>
        <v/>
      </c>
      <c r="AJ67" s="3" t="str">
        <f t="shared" si="12"/>
        <v/>
      </c>
      <c r="AK67" s="3" t="str">
        <f t="shared" si="12"/>
        <v/>
      </c>
      <c r="AL67" s="3" t="str">
        <f t="shared" si="12"/>
        <v/>
      </c>
      <c r="AM67" s="1">
        <f t="shared" ref="AM67:AP130" si="33">IF(AA67&lt;0,AA67,"")</f>
        <v>-6.2232982913626778E-2</v>
      </c>
      <c r="AN67" s="1">
        <f t="shared" si="33"/>
        <v>-6.6186255842021424E-2</v>
      </c>
      <c r="AO67" s="1">
        <f t="shared" si="33"/>
        <v>-9.1769057247390151E-2</v>
      </c>
      <c r="AP67" s="1">
        <f t="shared" si="33"/>
        <v>-3.8366691055619739E-2</v>
      </c>
      <c r="AQ67" s="2">
        <f>B67/MAX(B$2:B67)-1</f>
        <v>-3.9628607423525253E-4</v>
      </c>
      <c r="AR67" s="2">
        <f>C67/MAX(C$2:C67)-1</f>
        <v>-1.0181037854369857E-3</v>
      </c>
      <c r="AS67" s="2">
        <f>D67/MAX(D$2:D67)-1</f>
        <v>-5.296716786988509E-3</v>
      </c>
      <c r="AT67" s="2">
        <f>E67/MAX(E$2:E67)-1</f>
        <v>-5.6224416733423599E-3</v>
      </c>
      <c r="AU67" s="1">
        <f t="shared" si="13"/>
        <v>4</v>
      </c>
      <c r="AV67" s="1">
        <f t="shared" si="13"/>
        <v>37</v>
      </c>
      <c r="AW67" s="1">
        <f t="shared" si="13"/>
        <v>35</v>
      </c>
      <c r="AX67" s="1">
        <f t="shared" si="13"/>
        <v>35</v>
      </c>
      <c r="AY67" s="1">
        <f t="shared" si="14"/>
        <v>4</v>
      </c>
      <c r="AZ67" s="1">
        <f t="shared" si="14"/>
        <v>37</v>
      </c>
      <c r="BA67" s="1" t="str">
        <f t="shared" si="14"/>
        <v/>
      </c>
      <c r="BB67" s="1" t="str">
        <f t="shared" si="14"/>
        <v/>
      </c>
    </row>
    <row r="68" spans="1:54" x14ac:dyDescent="0.25">
      <c r="A68" s="1">
        <v>67</v>
      </c>
      <c r="B68" s="1">
        <v>6.7887044759776343</v>
      </c>
      <c r="C68" s="1">
        <v>6.7222835316011684</v>
      </c>
      <c r="D68" s="1">
        <v>6.664257827692917</v>
      </c>
      <c r="E68" s="1">
        <v>6.6470825306543961</v>
      </c>
      <c r="R68" s="12"/>
      <c r="S68" s="2">
        <f t="shared" ref="S68:V131" si="34">B68-B67</f>
        <v>1.4997934744137353E-2</v>
      </c>
      <c r="T68" s="2">
        <f t="shared" si="34"/>
        <v>1.4997934744136465E-2</v>
      </c>
      <c r="U68" s="2">
        <f t="shared" si="34"/>
        <v>1.4997934744136465E-2</v>
      </c>
      <c r="V68" s="2">
        <f t="shared" si="34"/>
        <v>0</v>
      </c>
      <c r="W68" s="12">
        <f>$W$2+$A68*(B$301-$W$2)/300</f>
        <v>6.8388645281472362</v>
      </c>
      <c r="X68" s="3">
        <f t="shared" si="24"/>
        <v>6.7754503768287409</v>
      </c>
      <c r="Y68" s="3">
        <f t="shared" si="24"/>
        <v>6.7425159151970258</v>
      </c>
      <c r="Z68" s="3">
        <f t="shared" si="24"/>
        <v>6.6860940696125963</v>
      </c>
      <c r="AA68" s="3">
        <f t="shared" si="31"/>
        <v>-5.0160052169601954E-2</v>
      </c>
      <c r="AB68" s="3">
        <f t="shared" si="31"/>
        <v>-5.3166845227572423E-2</v>
      </c>
      <c r="AC68" s="3">
        <f t="shared" si="31"/>
        <v>-7.8258087504108786E-2</v>
      </c>
      <c r="AD68" s="3">
        <f t="shared" si="31"/>
        <v>-3.9011538958200198E-2</v>
      </c>
      <c r="AE68" s="3">
        <f t="shared" si="32"/>
        <v>5.0160052169601954E-2</v>
      </c>
      <c r="AF68" s="3">
        <f t="shared" si="32"/>
        <v>5.3166845227572423E-2</v>
      </c>
      <c r="AG68" s="3">
        <f t="shared" si="32"/>
        <v>7.8258087504108786E-2</v>
      </c>
      <c r="AH68" s="3">
        <f t="shared" si="32"/>
        <v>3.9011538958200198E-2</v>
      </c>
      <c r="AI68" s="3" t="str">
        <f t="shared" ref="AI68:AL131" si="35">IF(SIGN(AA67)&lt;&gt;SIGN(AA68),1,"")</f>
        <v/>
      </c>
      <c r="AJ68" s="3" t="str">
        <f t="shared" si="35"/>
        <v/>
      </c>
      <c r="AK68" s="3" t="str">
        <f t="shared" si="35"/>
        <v/>
      </c>
      <c r="AL68" s="3" t="str">
        <f t="shared" si="35"/>
        <v/>
      </c>
      <c r="AM68" s="1">
        <f t="shared" si="33"/>
        <v>-5.0160052169601954E-2</v>
      </c>
      <c r="AN68" s="1">
        <f t="shared" si="33"/>
        <v>-5.3166845227572423E-2</v>
      </c>
      <c r="AO68" s="1">
        <f t="shared" si="33"/>
        <v>-7.8258087504108786E-2</v>
      </c>
      <c r="AP68" s="1">
        <f t="shared" si="33"/>
        <v>-3.9011538958200198E-2</v>
      </c>
      <c r="AQ68" s="2">
        <f>B68/MAX(B$2:B68)-1</f>
        <v>0</v>
      </c>
      <c r="AR68" s="2">
        <f>C68/MAX(C$2:C68)-1</f>
        <v>0</v>
      </c>
      <c r="AS68" s="2">
        <f>D68/MAX(D$2:D68)-1</f>
        <v>-3.0530843870536506E-3</v>
      </c>
      <c r="AT68" s="2">
        <f>E68/MAX(E$2:E68)-1</f>
        <v>-5.6224416733423599E-3</v>
      </c>
      <c r="AU68" s="1">
        <f t="shared" ref="AU68:AX131" si="36">IF(AQ68&lt;0,AU67+1,0)</f>
        <v>0</v>
      </c>
      <c r="AV68" s="1">
        <f t="shared" si="36"/>
        <v>0</v>
      </c>
      <c r="AW68" s="1">
        <f t="shared" si="36"/>
        <v>36</v>
      </c>
      <c r="AX68" s="1">
        <f t="shared" si="36"/>
        <v>36</v>
      </c>
      <c r="AY68" s="1" t="str">
        <f t="shared" ref="AY68:BB131" si="37">IF(AND(AU69=0,AU68&lt;&gt;0),AU68,"")</f>
        <v/>
      </c>
      <c r="AZ68" s="1" t="str">
        <f t="shared" si="37"/>
        <v/>
      </c>
      <c r="BA68" s="1" t="str">
        <f t="shared" si="37"/>
        <v/>
      </c>
      <c r="BB68" s="1" t="str">
        <f t="shared" si="37"/>
        <v/>
      </c>
    </row>
    <row r="69" spans="1:54" x14ac:dyDescent="0.25">
      <c r="A69" s="1">
        <v>68</v>
      </c>
      <c r="B69" s="1">
        <v>6.7696949070344434</v>
      </c>
      <c r="C69" s="1">
        <v>6.7032739626579776</v>
      </c>
      <c r="D69" s="1">
        <v>6.664257827692917</v>
      </c>
      <c r="E69" s="1">
        <v>6.6470825306543961</v>
      </c>
      <c r="R69" s="12"/>
      <c r="S69" s="2">
        <f t="shared" si="34"/>
        <v>-1.9009568943190835E-2</v>
      </c>
      <c r="T69" s="2">
        <f t="shared" si="34"/>
        <v>-1.9009568943190835E-2</v>
      </c>
      <c r="U69" s="2">
        <f t="shared" si="34"/>
        <v>0</v>
      </c>
      <c r="V69" s="2">
        <f t="shared" si="34"/>
        <v>0</v>
      </c>
      <c r="W69" s="12">
        <f>$W$2+$A69*(B$301-$W$2)/300</f>
        <v>6.8417895321473479</v>
      </c>
      <c r="X69" s="3">
        <f t="shared" si="24"/>
        <v>6.7774289009584274</v>
      </c>
      <c r="Y69" s="3">
        <f t="shared" si="24"/>
        <v>6.7440028801978809</v>
      </c>
      <c r="Z69" s="3">
        <f t="shared" si="24"/>
        <v>6.6867389175151768</v>
      </c>
      <c r="AA69" s="3">
        <f t="shared" si="31"/>
        <v>-7.2094625112904431E-2</v>
      </c>
      <c r="AB69" s="3">
        <f t="shared" si="31"/>
        <v>-7.4154938300449835E-2</v>
      </c>
      <c r="AC69" s="3">
        <f t="shared" si="31"/>
        <v>-7.9745052504963887E-2</v>
      </c>
      <c r="AD69" s="3">
        <f t="shared" si="31"/>
        <v>-3.9656386860780657E-2</v>
      </c>
      <c r="AE69" s="3">
        <f t="shared" si="32"/>
        <v>7.2094625112904431E-2</v>
      </c>
      <c r="AF69" s="3">
        <f t="shared" si="32"/>
        <v>7.4154938300449835E-2</v>
      </c>
      <c r="AG69" s="3">
        <f t="shared" si="32"/>
        <v>7.9745052504963887E-2</v>
      </c>
      <c r="AH69" s="3">
        <f t="shared" si="32"/>
        <v>3.9656386860780657E-2</v>
      </c>
      <c r="AI69" s="3" t="str">
        <f t="shared" si="35"/>
        <v/>
      </c>
      <c r="AJ69" s="3" t="str">
        <f t="shared" si="35"/>
        <v/>
      </c>
      <c r="AK69" s="3" t="str">
        <f t="shared" si="35"/>
        <v/>
      </c>
      <c r="AL69" s="3" t="str">
        <f t="shared" si="35"/>
        <v/>
      </c>
      <c r="AM69" s="1">
        <f t="shared" si="33"/>
        <v>-7.2094625112904431E-2</v>
      </c>
      <c r="AN69" s="1">
        <f t="shared" si="33"/>
        <v>-7.4154938300449835E-2</v>
      </c>
      <c r="AO69" s="1">
        <f t="shared" si="33"/>
        <v>-7.9745052504963887E-2</v>
      </c>
      <c r="AP69" s="1">
        <f t="shared" si="33"/>
        <v>-3.9656386860780657E-2</v>
      </c>
      <c r="AQ69" s="2">
        <f>B69/MAX(B$2:B69)-1</f>
        <v>-2.8001762354595838E-3</v>
      </c>
      <c r="AR69" s="2">
        <f>C69/MAX(C$2:C69)-1</f>
        <v>-2.8278439690661017E-3</v>
      </c>
      <c r="AS69" s="2">
        <f>D69/MAX(D$2:D69)-1</f>
        <v>-3.0530843870536506E-3</v>
      </c>
      <c r="AT69" s="2">
        <f>E69/MAX(E$2:E69)-1</f>
        <v>-5.6224416733423599E-3</v>
      </c>
      <c r="AU69" s="1">
        <f t="shared" si="36"/>
        <v>1</v>
      </c>
      <c r="AV69" s="1">
        <f t="shared" si="36"/>
        <v>1</v>
      </c>
      <c r="AW69" s="1">
        <f t="shared" si="36"/>
        <v>37</v>
      </c>
      <c r="AX69" s="1">
        <f t="shared" si="36"/>
        <v>37</v>
      </c>
      <c r="AY69" s="1" t="str">
        <f t="shared" si="37"/>
        <v/>
      </c>
      <c r="AZ69" s="1" t="str">
        <f t="shared" si="37"/>
        <v/>
      </c>
      <c r="BA69" s="1" t="str">
        <f t="shared" si="37"/>
        <v/>
      </c>
      <c r="BB69" s="1" t="str">
        <f t="shared" si="37"/>
        <v/>
      </c>
    </row>
    <row r="70" spans="1:54" x14ac:dyDescent="0.25">
      <c r="A70" s="1">
        <v>69</v>
      </c>
      <c r="B70" s="1">
        <v>6.7781100825643108</v>
      </c>
      <c r="C70" s="1">
        <v>6.7116891381878441</v>
      </c>
      <c r="D70" s="1">
        <v>6.664257827692917</v>
      </c>
      <c r="E70" s="1">
        <v>6.6470825306543961</v>
      </c>
      <c r="R70" s="12"/>
      <c r="S70" s="2">
        <f t="shared" si="34"/>
        <v>8.4151755298673692E-3</v>
      </c>
      <c r="T70" s="2">
        <f t="shared" si="34"/>
        <v>8.415175529866481E-3</v>
      </c>
      <c r="U70" s="2">
        <f t="shared" si="34"/>
        <v>0</v>
      </c>
      <c r="V70" s="2">
        <f t="shared" si="34"/>
        <v>0</v>
      </c>
      <c r="W70" s="12">
        <f>$W$2+$A70*(B$301-$W$2)/300</f>
        <v>6.8447145361474604</v>
      </c>
      <c r="X70" s="3">
        <f t="shared" si="24"/>
        <v>6.779407425088114</v>
      </c>
      <c r="Y70" s="3">
        <f t="shared" si="24"/>
        <v>6.745489845198736</v>
      </c>
      <c r="Z70" s="3">
        <f t="shared" si="24"/>
        <v>6.6873837654177564</v>
      </c>
      <c r="AA70" s="3">
        <f t="shared" si="31"/>
        <v>-6.6604453583149592E-2</v>
      </c>
      <c r="AB70" s="3">
        <f t="shared" si="31"/>
        <v>-6.7718286900269931E-2</v>
      </c>
      <c r="AC70" s="3">
        <f t="shared" si="31"/>
        <v>-8.1232017505818988E-2</v>
      </c>
      <c r="AD70" s="3">
        <f t="shared" si="31"/>
        <v>-4.0301234763360227E-2</v>
      </c>
      <c r="AE70" s="3">
        <f t="shared" si="32"/>
        <v>6.6604453583149592E-2</v>
      </c>
      <c r="AF70" s="3">
        <f t="shared" si="32"/>
        <v>6.7718286900269931E-2</v>
      </c>
      <c r="AG70" s="3">
        <f t="shared" si="32"/>
        <v>8.1232017505818988E-2</v>
      </c>
      <c r="AH70" s="3">
        <f t="shared" si="32"/>
        <v>4.0301234763360227E-2</v>
      </c>
      <c r="AI70" s="3" t="str">
        <f t="shared" si="35"/>
        <v/>
      </c>
      <c r="AJ70" s="3" t="str">
        <f t="shared" si="35"/>
        <v/>
      </c>
      <c r="AK70" s="3" t="str">
        <f t="shared" si="35"/>
        <v/>
      </c>
      <c r="AL70" s="3" t="str">
        <f t="shared" si="35"/>
        <v/>
      </c>
      <c r="AM70" s="1">
        <f t="shared" si="33"/>
        <v>-6.6604453583149592E-2</v>
      </c>
      <c r="AN70" s="1">
        <f t="shared" si="33"/>
        <v>-6.7718286900269931E-2</v>
      </c>
      <c r="AO70" s="1">
        <f t="shared" si="33"/>
        <v>-8.1232017505818988E-2</v>
      </c>
      <c r="AP70" s="1">
        <f t="shared" si="33"/>
        <v>-4.0301234763360227E-2</v>
      </c>
      <c r="AQ70" s="2">
        <f>B70/MAX(B$2:B70)-1</f>
        <v>-1.5605913397486182E-3</v>
      </c>
      <c r="AR70" s="2">
        <f>C70/MAX(C$2:C70)-1</f>
        <v>-1.5760110925878701E-3</v>
      </c>
      <c r="AS70" s="2">
        <f>D70/MAX(D$2:D70)-1</f>
        <v>-3.0530843870536506E-3</v>
      </c>
      <c r="AT70" s="2">
        <f>E70/MAX(E$2:E70)-1</f>
        <v>-5.6224416733423599E-3</v>
      </c>
      <c r="AU70" s="1">
        <f t="shared" si="36"/>
        <v>2</v>
      </c>
      <c r="AV70" s="1">
        <f t="shared" si="36"/>
        <v>2</v>
      </c>
      <c r="AW70" s="1">
        <f t="shared" si="36"/>
        <v>38</v>
      </c>
      <c r="AX70" s="1">
        <f t="shared" si="36"/>
        <v>38</v>
      </c>
      <c r="AY70" s="1">
        <f t="shared" si="37"/>
        <v>2</v>
      </c>
      <c r="AZ70" s="1" t="str">
        <f t="shared" si="37"/>
        <v/>
      </c>
      <c r="BA70" s="1" t="str">
        <f t="shared" si="37"/>
        <v/>
      </c>
      <c r="BB70" s="1" t="str">
        <f t="shared" si="37"/>
        <v/>
      </c>
    </row>
    <row r="71" spans="1:54" x14ac:dyDescent="0.25">
      <c r="A71" s="1">
        <v>70</v>
      </c>
      <c r="B71" s="1">
        <v>6.7955474486448919</v>
      </c>
      <c r="C71" s="1">
        <v>6.7116891381878441</v>
      </c>
      <c r="D71" s="1">
        <v>6.664257827692917</v>
      </c>
      <c r="E71" s="1">
        <v>6.6470825306543961</v>
      </c>
      <c r="R71" s="12"/>
      <c r="S71" s="2">
        <f t="shared" si="34"/>
        <v>1.7437366080581107E-2</v>
      </c>
      <c r="T71" s="2">
        <f t="shared" si="34"/>
        <v>0</v>
      </c>
      <c r="U71" s="2">
        <f t="shared" si="34"/>
        <v>0</v>
      </c>
      <c r="V71" s="2">
        <f t="shared" si="34"/>
        <v>0</v>
      </c>
      <c r="W71" s="12">
        <f>$W$2+$A71*(B$301-$W$2)/300</f>
        <v>6.847639540147572</v>
      </c>
      <c r="X71" s="3">
        <f t="shared" si="24"/>
        <v>6.7813859492178015</v>
      </c>
      <c r="Y71" s="3">
        <f t="shared" si="24"/>
        <v>6.7469768101995911</v>
      </c>
      <c r="Z71" s="3">
        <f t="shared" si="24"/>
        <v>6.6880286133203368</v>
      </c>
      <c r="AA71" s="3">
        <f t="shared" si="31"/>
        <v>-5.2092091502680127E-2</v>
      </c>
      <c r="AB71" s="3">
        <f t="shared" si="31"/>
        <v>-6.9696811029957395E-2</v>
      </c>
      <c r="AC71" s="3">
        <f t="shared" si="31"/>
        <v>-8.2718982506674088E-2</v>
      </c>
      <c r="AD71" s="3">
        <f t="shared" si="31"/>
        <v>-4.0946082665940686E-2</v>
      </c>
      <c r="AE71" s="3">
        <f t="shared" si="32"/>
        <v>5.2092091502680127E-2</v>
      </c>
      <c r="AF71" s="3">
        <f t="shared" si="32"/>
        <v>6.9696811029957395E-2</v>
      </c>
      <c r="AG71" s="3">
        <f t="shared" si="32"/>
        <v>8.2718982506674088E-2</v>
      </c>
      <c r="AH71" s="3">
        <f t="shared" si="32"/>
        <v>4.0946082665940686E-2</v>
      </c>
      <c r="AI71" s="3" t="str">
        <f t="shared" si="35"/>
        <v/>
      </c>
      <c r="AJ71" s="3" t="str">
        <f t="shared" si="35"/>
        <v/>
      </c>
      <c r="AK71" s="3" t="str">
        <f t="shared" si="35"/>
        <v/>
      </c>
      <c r="AL71" s="3" t="str">
        <f t="shared" si="35"/>
        <v/>
      </c>
      <c r="AM71" s="1">
        <f t="shared" si="33"/>
        <v>-5.2092091502680127E-2</v>
      </c>
      <c r="AN71" s="1">
        <f t="shared" si="33"/>
        <v>-6.9696811029957395E-2</v>
      </c>
      <c r="AO71" s="1">
        <f t="shared" si="33"/>
        <v>-8.2718982506674088E-2</v>
      </c>
      <c r="AP71" s="1">
        <f t="shared" si="33"/>
        <v>-4.0946082665940686E-2</v>
      </c>
      <c r="AQ71" s="2">
        <f>B71/MAX(B$2:B71)-1</f>
        <v>0</v>
      </c>
      <c r="AR71" s="2">
        <f>C71/MAX(C$2:C71)-1</f>
        <v>-1.5760110925878701E-3</v>
      </c>
      <c r="AS71" s="2">
        <f>D71/MAX(D$2:D71)-1</f>
        <v>-3.0530843870536506E-3</v>
      </c>
      <c r="AT71" s="2">
        <f>E71/MAX(E$2:E71)-1</f>
        <v>-5.6224416733423599E-3</v>
      </c>
      <c r="AU71" s="1">
        <f t="shared" si="36"/>
        <v>0</v>
      </c>
      <c r="AV71" s="1">
        <f t="shared" si="36"/>
        <v>3</v>
      </c>
      <c r="AW71" s="1">
        <f t="shared" si="36"/>
        <v>39</v>
      </c>
      <c r="AX71" s="1">
        <f t="shared" si="36"/>
        <v>39</v>
      </c>
      <c r="AY71" s="1" t="str">
        <f t="shared" si="37"/>
        <v/>
      </c>
      <c r="AZ71" s="1">
        <f t="shared" si="37"/>
        <v>3</v>
      </c>
      <c r="BA71" s="1">
        <f t="shared" si="37"/>
        <v>39</v>
      </c>
      <c r="BB71" s="1" t="str">
        <f t="shared" si="37"/>
        <v/>
      </c>
    </row>
    <row r="72" spans="1:54" x14ac:dyDescent="0.25">
      <c r="A72" s="1">
        <v>71</v>
      </c>
      <c r="B72" s="1">
        <v>6.8179081591572004</v>
      </c>
      <c r="C72" s="1">
        <v>6.7340498487001517</v>
      </c>
      <c r="D72" s="1">
        <v>6.6866185382052263</v>
      </c>
      <c r="E72" s="1">
        <v>6.6694432411667055</v>
      </c>
      <c r="R72" s="12"/>
      <c r="S72" s="2">
        <f t="shared" si="34"/>
        <v>2.2360710512308479E-2</v>
      </c>
      <c r="T72" s="2">
        <f t="shared" si="34"/>
        <v>2.2360710512307591E-2</v>
      </c>
      <c r="U72" s="2">
        <f t="shared" si="34"/>
        <v>2.2360710512309367E-2</v>
      </c>
      <c r="V72" s="2">
        <f t="shared" si="34"/>
        <v>2.2360710512309367E-2</v>
      </c>
      <c r="W72" s="12">
        <f>$W$2+$A72*(B$301-$W$2)/300</f>
        <v>6.8505645441476846</v>
      </c>
      <c r="X72" s="3">
        <f t="shared" si="24"/>
        <v>6.783364473347488</v>
      </c>
      <c r="Y72" s="3">
        <f t="shared" si="24"/>
        <v>6.748463775200447</v>
      </c>
      <c r="Z72" s="3">
        <f t="shared" si="24"/>
        <v>6.6886734612229173</v>
      </c>
      <c r="AA72" s="3">
        <f t="shared" si="31"/>
        <v>-3.2656384990484177E-2</v>
      </c>
      <c r="AB72" s="3">
        <f t="shared" si="31"/>
        <v>-4.931462464733638E-2</v>
      </c>
      <c r="AC72" s="3">
        <f t="shared" si="31"/>
        <v>-6.1845236995220709E-2</v>
      </c>
      <c r="AD72" s="3">
        <f t="shared" si="31"/>
        <v>-1.9230220056211778E-2</v>
      </c>
      <c r="AE72" s="3">
        <f t="shared" si="32"/>
        <v>3.2656384990484177E-2</v>
      </c>
      <c r="AF72" s="3">
        <f t="shared" si="32"/>
        <v>4.931462464733638E-2</v>
      </c>
      <c r="AG72" s="3">
        <f t="shared" si="32"/>
        <v>6.1845236995220709E-2</v>
      </c>
      <c r="AH72" s="3">
        <f t="shared" si="32"/>
        <v>1.9230220056211778E-2</v>
      </c>
      <c r="AI72" s="3" t="str">
        <f t="shared" si="35"/>
        <v/>
      </c>
      <c r="AJ72" s="3" t="str">
        <f t="shared" si="35"/>
        <v/>
      </c>
      <c r="AK72" s="3" t="str">
        <f t="shared" si="35"/>
        <v/>
      </c>
      <c r="AL72" s="3" t="str">
        <f t="shared" si="35"/>
        <v/>
      </c>
      <c r="AM72" s="1">
        <f t="shared" si="33"/>
        <v>-3.2656384990484177E-2</v>
      </c>
      <c r="AN72" s="1">
        <f t="shared" si="33"/>
        <v>-4.931462464733638E-2</v>
      </c>
      <c r="AO72" s="1">
        <f t="shared" si="33"/>
        <v>-6.1845236995220709E-2</v>
      </c>
      <c r="AP72" s="1">
        <f t="shared" si="33"/>
        <v>-1.9230220056211778E-2</v>
      </c>
      <c r="AQ72" s="2">
        <f>B72/MAX(B$2:B72)-1</f>
        <v>0</v>
      </c>
      <c r="AR72" s="2">
        <f>C72/MAX(C$2:C72)-1</f>
        <v>0</v>
      </c>
      <c r="AS72" s="2">
        <f>D72/MAX(D$2:D72)-1</f>
        <v>0</v>
      </c>
      <c r="AT72" s="2">
        <f>E72/MAX(E$2:E72)-1</f>
        <v>-2.2773668049113072E-3</v>
      </c>
      <c r="AU72" s="1">
        <f t="shared" si="36"/>
        <v>0</v>
      </c>
      <c r="AV72" s="1">
        <f t="shared" si="36"/>
        <v>0</v>
      </c>
      <c r="AW72" s="1">
        <f t="shared" si="36"/>
        <v>0</v>
      </c>
      <c r="AX72" s="1">
        <f t="shared" si="36"/>
        <v>40</v>
      </c>
      <c r="AY72" s="1" t="str">
        <f t="shared" si="37"/>
        <v/>
      </c>
      <c r="AZ72" s="1" t="str">
        <f t="shared" si="37"/>
        <v/>
      </c>
      <c r="BA72" s="1" t="str">
        <f t="shared" si="37"/>
        <v/>
      </c>
      <c r="BB72" s="1" t="str">
        <f t="shared" si="37"/>
        <v/>
      </c>
    </row>
    <row r="73" spans="1:54" x14ac:dyDescent="0.25">
      <c r="A73" s="1">
        <v>72</v>
      </c>
      <c r="B73" s="1">
        <v>6.8346611888943842</v>
      </c>
      <c r="C73" s="1">
        <v>6.7340498487001517</v>
      </c>
      <c r="D73" s="1">
        <v>6.6866185382052263</v>
      </c>
      <c r="E73" s="1">
        <v>6.6694432411667055</v>
      </c>
      <c r="R73" s="12"/>
      <c r="S73" s="2">
        <f t="shared" si="34"/>
        <v>1.6753029737183844E-2</v>
      </c>
      <c r="T73" s="2">
        <f t="shared" si="34"/>
        <v>0</v>
      </c>
      <c r="U73" s="2">
        <f t="shared" si="34"/>
        <v>0</v>
      </c>
      <c r="V73" s="2">
        <f t="shared" si="34"/>
        <v>0</v>
      </c>
      <c r="W73" s="12">
        <f>$W$2+$A73*(B$301-$W$2)/300</f>
        <v>6.8534895481477971</v>
      </c>
      <c r="X73" s="3">
        <f t="shared" si="24"/>
        <v>6.7853429974771746</v>
      </c>
      <c r="Y73" s="3">
        <f t="shared" si="24"/>
        <v>6.7499507402013021</v>
      </c>
      <c r="Z73" s="3">
        <f t="shared" si="24"/>
        <v>6.6893183091254977</v>
      </c>
      <c r="AA73" s="3">
        <f t="shared" si="31"/>
        <v>-1.8828359253412863E-2</v>
      </c>
      <c r="AB73" s="3">
        <f t="shared" si="31"/>
        <v>-5.1293148777022957E-2</v>
      </c>
      <c r="AC73" s="3">
        <f t="shared" si="31"/>
        <v>-6.333220199607581E-2</v>
      </c>
      <c r="AD73" s="3">
        <f t="shared" si="31"/>
        <v>-1.9875067958792236E-2</v>
      </c>
      <c r="AE73" s="3">
        <f t="shared" si="32"/>
        <v>1.8828359253412863E-2</v>
      </c>
      <c r="AF73" s="3">
        <f t="shared" si="32"/>
        <v>5.1293148777022957E-2</v>
      </c>
      <c r="AG73" s="3">
        <f t="shared" si="32"/>
        <v>6.333220199607581E-2</v>
      </c>
      <c r="AH73" s="3">
        <f t="shared" si="32"/>
        <v>1.9875067958792236E-2</v>
      </c>
      <c r="AI73" s="3" t="str">
        <f t="shared" si="35"/>
        <v/>
      </c>
      <c r="AJ73" s="3" t="str">
        <f t="shared" si="35"/>
        <v/>
      </c>
      <c r="AK73" s="3" t="str">
        <f t="shared" si="35"/>
        <v/>
      </c>
      <c r="AL73" s="3" t="str">
        <f t="shared" si="35"/>
        <v/>
      </c>
      <c r="AM73" s="1">
        <f t="shared" si="33"/>
        <v>-1.8828359253412863E-2</v>
      </c>
      <c r="AN73" s="1">
        <f t="shared" si="33"/>
        <v>-5.1293148777022957E-2</v>
      </c>
      <c r="AO73" s="1">
        <f t="shared" si="33"/>
        <v>-6.333220199607581E-2</v>
      </c>
      <c r="AP73" s="1">
        <f t="shared" si="33"/>
        <v>-1.9875067958792236E-2</v>
      </c>
      <c r="AQ73" s="2">
        <f>B73/MAX(B$2:B73)-1</f>
        <v>0</v>
      </c>
      <c r="AR73" s="2">
        <f>C73/MAX(C$2:C73)-1</f>
        <v>0</v>
      </c>
      <c r="AS73" s="2">
        <f>D73/MAX(D$2:D73)-1</f>
        <v>0</v>
      </c>
      <c r="AT73" s="2">
        <f>E73/MAX(E$2:E73)-1</f>
        <v>-2.2773668049113072E-3</v>
      </c>
      <c r="AU73" s="1">
        <f t="shared" si="36"/>
        <v>0</v>
      </c>
      <c r="AV73" s="1">
        <f t="shared" si="36"/>
        <v>0</v>
      </c>
      <c r="AW73" s="1">
        <f t="shared" si="36"/>
        <v>0</v>
      </c>
      <c r="AX73" s="1">
        <f t="shared" si="36"/>
        <v>41</v>
      </c>
      <c r="AY73" s="1" t="str">
        <f t="shared" si="37"/>
        <v/>
      </c>
      <c r="AZ73" s="1" t="str">
        <f t="shared" si="37"/>
        <v/>
      </c>
      <c r="BA73" s="1" t="str">
        <f t="shared" si="37"/>
        <v/>
      </c>
      <c r="BB73" s="1" t="str">
        <f t="shared" si="37"/>
        <v/>
      </c>
    </row>
    <row r="74" spans="1:54" x14ac:dyDescent="0.25">
      <c r="A74" s="1">
        <v>73</v>
      </c>
      <c r="B74" s="1">
        <v>6.851328653759845</v>
      </c>
      <c r="C74" s="1">
        <v>6.7507173135656142</v>
      </c>
      <c r="D74" s="1">
        <v>6.6866185382052263</v>
      </c>
      <c r="E74" s="1">
        <v>6.6694432411667055</v>
      </c>
      <c r="R74" s="12"/>
      <c r="S74" s="2">
        <f t="shared" si="34"/>
        <v>1.6667464865460779E-2</v>
      </c>
      <c r="T74" s="2">
        <f t="shared" si="34"/>
        <v>1.6667464865462556E-2</v>
      </c>
      <c r="U74" s="2">
        <f t="shared" si="34"/>
        <v>0</v>
      </c>
      <c r="V74" s="2">
        <f t="shared" si="34"/>
        <v>0</v>
      </c>
      <c r="W74" s="12">
        <f>$W$2+$A74*(B$301-$W$2)/300</f>
        <v>6.8564145521479087</v>
      </c>
      <c r="X74" s="3">
        <f t="shared" si="24"/>
        <v>6.7873215216068621</v>
      </c>
      <c r="Y74" s="3">
        <f t="shared" si="24"/>
        <v>6.7514377052021572</v>
      </c>
      <c r="Z74" s="3">
        <f t="shared" si="24"/>
        <v>6.6899631570280773</v>
      </c>
      <c r="AA74" s="3">
        <f t="shared" si="31"/>
        <v>-5.0858983880637254E-3</v>
      </c>
      <c r="AB74" s="3">
        <f t="shared" si="31"/>
        <v>-3.6604208041247865E-2</v>
      </c>
      <c r="AC74" s="3">
        <f t="shared" si="31"/>
        <v>-6.481916699693091E-2</v>
      </c>
      <c r="AD74" s="3">
        <f t="shared" si="31"/>
        <v>-2.0519915861371807E-2</v>
      </c>
      <c r="AE74" s="3">
        <f t="shared" si="32"/>
        <v>5.0858983880637254E-3</v>
      </c>
      <c r="AF74" s="3">
        <f t="shared" si="32"/>
        <v>3.6604208041247865E-2</v>
      </c>
      <c r="AG74" s="3">
        <f t="shared" si="32"/>
        <v>6.481916699693091E-2</v>
      </c>
      <c r="AH74" s="3">
        <f t="shared" si="32"/>
        <v>2.0519915861371807E-2</v>
      </c>
      <c r="AI74" s="3" t="str">
        <f t="shared" si="35"/>
        <v/>
      </c>
      <c r="AJ74" s="3" t="str">
        <f t="shared" si="35"/>
        <v/>
      </c>
      <c r="AK74" s="3" t="str">
        <f t="shared" si="35"/>
        <v/>
      </c>
      <c r="AL74" s="3" t="str">
        <f t="shared" si="35"/>
        <v/>
      </c>
      <c r="AM74" s="1">
        <f t="shared" si="33"/>
        <v>-5.0858983880637254E-3</v>
      </c>
      <c r="AN74" s="1">
        <f t="shared" si="33"/>
        <v>-3.6604208041247865E-2</v>
      </c>
      <c r="AO74" s="1">
        <f t="shared" si="33"/>
        <v>-6.481916699693091E-2</v>
      </c>
      <c r="AP74" s="1">
        <f t="shared" si="33"/>
        <v>-2.0519915861371807E-2</v>
      </c>
      <c r="AQ74" s="2">
        <f>B74/MAX(B$2:B74)-1</f>
        <v>0</v>
      </c>
      <c r="AR74" s="2">
        <f>C74/MAX(C$2:C74)-1</f>
        <v>0</v>
      </c>
      <c r="AS74" s="2">
        <f>D74/MAX(D$2:D74)-1</f>
        <v>0</v>
      </c>
      <c r="AT74" s="2">
        <f>E74/MAX(E$2:E74)-1</f>
        <v>-2.2773668049113072E-3</v>
      </c>
      <c r="AU74" s="1">
        <f t="shared" si="36"/>
        <v>0</v>
      </c>
      <c r="AV74" s="1">
        <f t="shared" si="36"/>
        <v>0</v>
      </c>
      <c r="AW74" s="1">
        <f t="shared" si="36"/>
        <v>0</v>
      </c>
      <c r="AX74" s="1">
        <f t="shared" si="36"/>
        <v>42</v>
      </c>
      <c r="AY74" s="1" t="str">
        <f t="shared" si="37"/>
        <v/>
      </c>
      <c r="AZ74" s="1" t="str">
        <f t="shared" si="37"/>
        <v/>
      </c>
      <c r="BA74" s="1" t="str">
        <f t="shared" si="37"/>
        <v/>
      </c>
      <c r="BB74" s="1" t="str">
        <f t="shared" si="37"/>
        <v/>
      </c>
    </row>
    <row r="75" spans="1:54" x14ac:dyDescent="0.25">
      <c r="A75" s="1">
        <v>74</v>
      </c>
      <c r="B75" s="1">
        <v>6.851328653759845</v>
      </c>
      <c r="C75" s="1">
        <v>6.7507173135656142</v>
      </c>
      <c r="D75" s="1">
        <v>6.6866185382052263</v>
      </c>
      <c r="E75" s="1">
        <v>6.6694432411667055</v>
      </c>
      <c r="R75" s="12"/>
      <c r="S75" s="2">
        <f t="shared" si="34"/>
        <v>0</v>
      </c>
      <c r="T75" s="2">
        <f t="shared" si="34"/>
        <v>0</v>
      </c>
      <c r="U75" s="2">
        <f t="shared" si="34"/>
        <v>0</v>
      </c>
      <c r="V75" s="2">
        <f t="shared" si="34"/>
        <v>0</v>
      </c>
      <c r="W75" s="12">
        <f>$W$2+$A75*(B$301-$W$2)/300</f>
        <v>6.8593395561480213</v>
      </c>
      <c r="X75" s="3">
        <f t="shared" si="24"/>
        <v>6.7893000457365487</v>
      </c>
      <c r="Y75" s="3">
        <f t="shared" si="24"/>
        <v>6.7529246702030132</v>
      </c>
      <c r="Z75" s="3">
        <f t="shared" si="24"/>
        <v>6.6906080049306578</v>
      </c>
      <c r="AA75" s="3">
        <f t="shared" si="31"/>
        <v>-8.0109023881762553E-3</v>
      </c>
      <c r="AB75" s="3">
        <f t="shared" si="31"/>
        <v>-3.8582732170934442E-2</v>
      </c>
      <c r="AC75" s="3">
        <f t="shared" si="31"/>
        <v>-6.6306131997786899E-2</v>
      </c>
      <c r="AD75" s="3">
        <f t="shared" si="31"/>
        <v>-2.1164763763952266E-2</v>
      </c>
      <c r="AE75" s="3">
        <f t="shared" si="32"/>
        <v>8.0109023881762553E-3</v>
      </c>
      <c r="AF75" s="3">
        <f t="shared" si="32"/>
        <v>3.8582732170934442E-2</v>
      </c>
      <c r="AG75" s="3">
        <f t="shared" si="32"/>
        <v>6.6306131997786899E-2</v>
      </c>
      <c r="AH75" s="3">
        <f t="shared" si="32"/>
        <v>2.1164763763952266E-2</v>
      </c>
      <c r="AI75" s="3" t="str">
        <f t="shared" si="35"/>
        <v/>
      </c>
      <c r="AJ75" s="3" t="str">
        <f t="shared" si="35"/>
        <v/>
      </c>
      <c r="AK75" s="3" t="str">
        <f t="shared" si="35"/>
        <v/>
      </c>
      <c r="AL75" s="3" t="str">
        <f t="shared" si="35"/>
        <v/>
      </c>
      <c r="AM75" s="1">
        <f t="shared" si="33"/>
        <v>-8.0109023881762553E-3</v>
      </c>
      <c r="AN75" s="1">
        <f t="shared" si="33"/>
        <v>-3.8582732170934442E-2</v>
      </c>
      <c r="AO75" s="1">
        <f t="shared" si="33"/>
        <v>-6.6306131997786899E-2</v>
      </c>
      <c r="AP75" s="1">
        <f t="shared" si="33"/>
        <v>-2.1164763763952266E-2</v>
      </c>
      <c r="AQ75" s="2">
        <f>B75/MAX(B$2:B75)-1</f>
        <v>0</v>
      </c>
      <c r="AR75" s="2">
        <f>C75/MAX(C$2:C75)-1</f>
        <v>0</v>
      </c>
      <c r="AS75" s="2">
        <f>D75/MAX(D$2:D75)-1</f>
        <v>0</v>
      </c>
      <c r="AT75" s="2">
        <f>E75/MAX(E$2:E75)-1</f>
        <v>-2.2773668049113072E-3</v>
      </c>
      <c r="AU75" s="1">
        <f t="shared" si="36"/>
        <v>0</v>
      </c>
      <c r="AV75" s="1">
        <f t="shared" si="36"/>
        <v>0</v>
      </c>
      <c r="AW75" s="1">
        <f t="shared" si="36"/>
        <v>0</v>
      </c>
      <c r="AX75" s="1">
        <f t="shared" si="36"/>
        <v>43</v>
      </c>
      <c r="AY75" s="1" t="str">
        <f t="shared" si="37"/>
        <v/>
      </c>
      <c r="AZ75" s="1" t="str">
        <f t="shared" si="37"/>
        <v/>
      </c>
      <c r="BA75" s="1" t="str">
        <f t="shared" si="37"/>
        <v/>
      </c>
      <c r="BB75" s="1" t="str">
        <f t="shared" si="37"/>
        <v/>
      </c>
    </row>
    <row r="76" spans="1:54" x14ac:dyDescent="0.25">
      <c r="A76" s="1">
        <v>75</v>
      </c>
      <c r="B76" s="1">
        <v>6.8254467579146176</v>
      </c>
      <c r="C76" s="1">
        <v>6.724835417720386</v>
      </c>
      <c r="D76" s="1">
        <v>6.6866185382052263</v>
      </c>
      <c r="E76" s="1">
        <v>6.6694432411667055</v>
      </c>
      <c r="R76" s="12"/>
      <c r="S76" s="2">
        <f t="shared" si="34"/>
        <v>-2.5881895845227376E-2</v>
      </c>
      <c r="T76" s="2">
        <f t="shared" si="34"/>
        <v>-2.5881895845228264E-2</v>
      </c>
      <c r="U76" s="2">
        <f t="shared" si="34"/>
        <v>0</v>
      </c>
      <c r="V76" s="2">
        <f t="shared" si="34"/>
        <v>0</v>
      </c>
      <c r="W76" s="12">
        <f>$W$2+$A76*(B$301-$W$2)/300</f>
        <v>6.8622645601481338</v>
      </c>
      <c r="X76" s="3">
        <f t="shared" si="24"/>
        <v>6.7912785698662361</v>
      </c>
      <c r="Y76" s="3">
        <f t="shared" si="24"/>
        <v>6.7544116352038683</v>
      </c>
      <c r="Z76" s="3">
        <f t="shared" si="24"/>
        <v>6.6912528528332382</v>
      </c>
      <c r="AA76" s="3">
        <f t="shared" si="31"/>
        <v>-3.6817802233516161E-2</v>
      </c>
      <c r="AB76" s="3">
        <f t="shared" si="31"/>
        <v>-6.6443152145850171E-2</v>
      </c>
      <c r="AC76" s="3">
        <f t="shared" si="31"/>
        <v>-6.7793096998642E-2</v>
      </c>
      <c r="AD76" s="3">
        <f t="shared" si="31"/>
        <v>-2.1809611666532724E-2</v>
      </c>
      <c r="AE76" s="3">
        <f t="shared" si="32"/>
        <v>3.6817802233516161E-2</v>
      </c>
      <c r="AF76" s="3">
        <f t="shared" si="32"/>
        <v>6.6443152145850171E-2</v>
      </c>
      <c r="AG76" s="3">
        <f t="shared" si="32"/>
        <v>6.7793096998642E-2</v>
      </c>
      <c r="AH76" s="3">
        <f t="shared" si="32"/>
        <v>2.1809611666532724E-2</v>
      </c>
      <c r="AI76" s="3" t="str">
        <f t="shared" si="35"/>
        <v/>
      </c>
      <c r="AJ76" s="3" t="str">
        <f t="shared" si="35"/>
        <v/>
      </c>
      <c r="AK76" s="3" t="str">
        <f t="shared" si="35"/>
        <v/>
      </c>
      <c r="AL76" s="3" t="str">
        <f t="shared" si="35"/>
        <v/>
      </c>
      <c r="AM76" s="1">
        <f t="shared" si="33"/>
        <v>-3.6817802233516161E-2</v>
      </c>
      <c r="AN76" s="1">
        <f t="shared" si="33"/>
        <v>-6.6443152145850171E-2</v>
      </c>
      <c r="AO76" s="1">
        <f t="shared" si="33"/>
        <v>-6.7793096998642E-2</v>
      </c>
      <c r="AP76" s="1">
        <f t="shared" si="33"/>
        <v>-2.1809611666532724E-2</v>
      </c>
      <c r="AQ76" s="2">
        <f>B76/MAX(B$2:B76)-1</f>
        <v>-3.7776462279361933E-3</v>
      </c>
      <c r="AR76" s="2">
        <f>C76/MAX(C$2:C76)-1</f>
        <v>-3.8339475115064525E-3</v>
      </c>
      <c r="AS76" s="2">
        <f>D76/MAX(D$2:D76)-1</f>
        <v>0</v>
      </c>
      <c r="AT76" s="2">
        <f>E76/MAX(E$2:E76)-1</f>
        <v>-2.2773668049113072E-3</v>
      </c>
      <c r="AU76" s="1">
        <f t="shared" si="36"/>
        <v>1</v>
      </c>
      <c r="AV76" s="1">
        <f t="shared" si="36"/>
        <v>1</v>
      </c>
      <c r="AW76" s="1">
        <f t="shared" si="36"/>
        <v>0</v>
      </c>
      <c r="AX76" s="1">
        <f t="shared" si="36"/>
        <v>44</v>
      </c>
      <c r="AY76" s="1" t="str">
        <f t="shared" si="37"/>
        <v/>
      </c>
      <c r="AZ76" s="1" t="str">
        <f t="shared" si="37"/>
        <v/>
      </c>
      <c r="BA76" s="1" t="str">
        <f t="shared" si="37"/>
        <v/>
      </c>
      <c r="BB76" s="1" t="str">
        <f t="shared" si="37"/>
        <v/>
      </c>
    </row>
    <row r="77" spans="1:54" x14ac:dyDescent="0.25">
      <c r="A77" s="1">
        <v>76</v>
      </c>
      <c r="B77" s="1">
        <v>6.8235989253970164</v>
      </c>
      <c r="C77" s="1">
        <v>6.7229875852027847</v>
      </c>
      <c r="D77" s="1">
        <v>6.6866185382052263</v>
      </c>
      <c r="E77" s="1">
        <v>6.6694432411667055</v>
      </c>
      <c r="R77" s="12"/>
      <c r="S77" s="2">
        <f t="shared" si="34"/>
        <v>-1.8478325176012333E-3</v>
      </c>
      <c r="T77" s="2">
        <f t="shared" si="34"/>
        <v>-1.8478325176012333E-3</v>
      </c>
      <c r="U77" s="2">
        <f t="shared" si="34"/>
        <v>0</v>
      </c>
      <c r="V77" s="2">
        <f t="shared" si="34"/>
        <v>0</v>
      </c>
      <c r="W77" s="12">
        <f>$W$2+$A77*(B$301-$W$2)/300</f>
        <v>6.8651895641482454</v>
      </c>
      <c r="X77" s="3">
        <f t="shared" si="24"/>
        <v>6.7932570939959227</v>
      </c>
      <c r="Y77" s="3">
        <f t="shared" si="24"/>
        <v>6.7558986002047234</v>
      </c>
      <c r="Z77" s="3">
        <f t="shared" si="24"/>
        <v>6.6918977007358187</v>
      </c>
      <c r="AA77" s="3">
        <f t="shared" si="31"/>
        <v>-4.1590638751229037E-2</v>
      </c>
      <c r="AB77" s="3">
        <f t="shared" si="31"/>
        <v>-7.026950879313798E-2</v>
      </c>
      <c r="AC77" s="3">
        <f t="shared" si="31"/>
        <v>-6.92800619994971E-2</v>
      </c>
      <c r="AD77" s="3">
        <f t="shared" si="31"/>
        <v>-2.2454459569113183E-2</v>
      </c>
      <c r="AE77" s="3">
        <f t="shared" si="32"/>
        <v>4.1590638751229037E-2</v>
      </c>
      <c r="AF77" s="3">
        <f t="shared" si="32"/>
        <v>7.026950879313798E-2</v>
      </c>
      <c r="AG77" s="3">
        <f t="shared" si="32"/>
        <v>6.92800619994971E-2</v>
      </c>
      <c r="AH77" s="3">
        <f t="shared" si="32"/>
        <v>2.2454459569113183E-2</v>
      </c>
      <c r="AI77" s="3" t="str">
        <f t="shared" si="35"/>
        <v/>
      </c>
      <c r="AJ77" s="3" t="str">
        <f t="shared" si="35"/>
        <v/>
      </c>
      <c r="AK77" s="3" t="str">
        <f t="shared" si="35"/>
        <v/>
      </c>
      <c r="AL77" s="3" t="str">
        <f t="shared" si="35"/>
        <v/>
      </c>
      <c r="AM77" s="1">
        <f t="shared" si="33"/>
        <v>-4.1590638751229037E-2</v>
      </c>
      <c r="AN77" s="1">
        <f t="shared" si="33"/>
        <v>-7.026950879313798E-2</v>
      </c>
      <c r="AO77" s="1">
        <f t="shared" si="33"/>
        <v>-6.92800619994971E-2</v>
      </c>
      <c r="AP77" s="1">
        <f t="shared" si="33"/>
        <v>-2.2454459569113183E-2</v>
      </c>
      <c r="AQ77" s="2">
        <f>B77/MAX(B$2:B77)-1</f>
        <v>-4.0473504869177335E-3</v>
      </c>
      <c r="AR77" s="2">
        <f>C77/MAX(C$2:C77)-1</f>
        <v>-4.1076713888028582E-3</v>
      </c>
      <c r="AS77" s="2">
        <f>D77/MAX(D$2:D77)-1</f>
        <v>0</v>
      </c>
      <c r="AT77" s="2">
        <f>E77/MAX(E$2:E77)-1</f>
        <v>-2.2773668049113072E-3</v>
      </c>
      <c r="AU77" s="1">
        <f t="shared" si="36"/>
        <v>2</v>
      </c>
      <c r="AV77" s="1">
        <f t="shared" si="36"/>
        <v>2</v>
      </c>
      <c r="AW77" s="1">
        <f t="shared" si="36"/>
        <v>0</v>
      </c>
      <c r="AX77" s="1">
        <f t="shared" si="36"/>
        <v>45</v>
      </c>
      <c r="AY77" s="1" t="str">
        <f t="shared" si="37"/>
        <v/>
      </c>
      <c r="AZ77" s="1" t="str">
        <f t="shared" si="37"/>
        <v/>
      </c>
      <c r="BA77" s="1" t="str">
        <f t="shared" si="37"/>
        <v/>
      </c>
      <c r="BB77" s="1" t="str">
        <f t="shared" si="37"/>
        <v/>
      </c>
    </row>
    <row r="78" spans="1:54" x14ac:dyDescent="0.25">
      <c r="A78" s="1">
        <v>77</v>
      </c>
      <c r="B78" s="1">
        <v>6.8416348196104586</v>
      </c>
      <c r="C78" s="1">
        <v>6.7229875852027847</v>
      </c>
      <c r="D78" s="1">
        <v>6.6866185382052263</v>
      </c>
      <c r="E78" s="1">
        <v>6.6694432411667055</v>
      </c>
      <c r="R78" s="12"/>
      <c r="S78" s="2">
        <f t="shared" si="34"/>
        <v>1.8035894213442205E-2</v>
      </c>
      <c r="T78" s="2">
        <f t="shared" si="34"/>
        <v>0</v>
      </c>
      <c r="U78" s="2">
        <f t="shared" si="34"/>
        <v>0</v>
      </c>
      <c r="V78" s="2">
        <f t="shared" si="34"/>
        <v>0</v>
      </c>
      <c r="W78" s="12">
        <f>$W$2+$A78*(B$301-$W$2)/300</f>
        <v>6.868114568148358</v>
      </c>
      <c r="X78" s="3">
        <f t="shared" si="24"/>
        <v>6.7952356181256093</v>
      </c>
      <c r="Y78" s="3">
        <f t="shared" si="24"/>
        <v>6.7573855652055785</v>
      </c>
      <c r="Z78" s="3">
        <f t="shared" si="24"/>
        <v>6.6925425486383991</v>
      </c>
      <c r="AA78" s="3">
        <f t="shared" si="31"/>
        <v>-2.6479748537899361E-2</v>
      </c>
      <c r="AB78" s="3">
        <f t="shared" si="31"/>
        <v>-7.2248032922824557E-2</v>
      </c>
      <c r="AC78" s="3">
        <f t="shared" si="31"/>
        <v>-7.0767027000352201E-2</v>
      </c>
      <c r="AD78" s="3">
        <f t="shared" si="31"/>
        <v>-2.3099307471693642E-2</v>
      </c>
      <c r="AE78" s="3">
        <f t="shared" si="32"/>
        <v>2.6479748537899361E-2</v>
      </c>
      <c r="AF78" s="3">
        <f t="shared" si="32"/>
        <v>7.2248032922824557E-2</v>
      </c>
      <c r="AG78" s="3">
        <f t="shared" si="32"/>
        <v>7.0767027000352201E-2</v>
      </c>
      <c r="AH78" s="3">
        <f t="shared" si="32"/>
        <v>2.3099307471693642E-2</v>
      </c>
      <c r="AI78" s="3" t="str">
        <f t="shared" si="35"/>
        <v/>
      </c>
      <c r="AJ78" s="3" t="str">
        <f t="shared" si="35"/>
        <v/>
      </c>
      <c r="AK78" s="3" t="str">
        <f t="shared" si="35"/>
        <v/>
      </c>
      <c r="AL78" s="3" t="str">
        <f t="shared" si="35"/>
        <v/>
      </c>
      <c r="AM78" s="1">
        <f t="shared" si="33"/>
        <v>-2.6479748537899361E-2</v>
      </c>
      <c r="AN78" s="1">
        <f t="shared" si="33"/>
        <v>-7.2248032922824557E-2</v>
      </c>
      <c r="AO78" s="1">
        <f t="shared" si="33"/>
        <v>-7.0767027000352201E-2</v>
      </c>
      <c r="AP78" s="1">
        <f t="shared" si="33"/>
        <v>-2.3099307471693642E-2</v>
      </c>
      <c r="AQ78" s="2">
        <f>B78/MAX(B$2:B78)-1</f>
        <v>-1.4148838333812863E-3</v>
      </c>
      <c r="AR78" s="2">
        <f>C78/MAX(C$2:C78)-1</f>
        <v>-4.1076713888028582E-3</v>
      </c>
      <c r="AS78" s="2">
        <f>D78/MAX(D$2:D78)-1</f>
        <v>0</v>
      </c>
      <c r="AT78" s="2">
        <f>E78/MAX(E$2:E78)-1</f>
        <v>-2.2773668049113072E-3</v>
      </c>
      <c r="AU78" s="1">
        <f t="shared" si="36"/>
        <v>3</v>
      </c>
      <c r="AV78" s="1">
        <f t="shared" si="36"/>
        <v>3</v>
      </c>
      <c r="AW78" s="1">
        <f t="shared" si="36"/>
        <v>0</v>
      </c>
      <c r="AX78" s="1">
        <f t="shared" si="36"/>
        <v>46</v>
      </c>
      <c r="AY78" s="1" t="str">
        <f t="shared" si="37"/>
        <v/>
      </c>
      <c r="AZ78" s="1" t="str">
        <f t="shared" si="37"/>
        <v/>
      </c>
      <c r="BA78" s="1" t="str">
        <f t="shared" si="37"/>
        <v/>
      </c>
      <c r="BB78" s="1" t="str">
        <f t="shared" si="37"/>
        <v/>
      </c>
    </row>
    <row r="79" spans="1:54" x14ac:dyDescent="0.25">
      <c r="A79" s="1">
        <v>78</v>
      </c>
      <c r="B79" s="1">
        <v>6.8392235048834999</v>
      </c>
      <c r="C79" s="1">
        <v>6.7205762704758252</v>
      </c>
      <c r="D79" s="1">
        <v>6.6866185382052263</v>
      </c>
      <c r="E79" s="1">
        <v>6.6694432411667055</v>
      </c>
      <c r="R79" s="12"/>
      <c r="S79" s="2">
        <f t="shared" si="34"/>
        <v>-2.4113147269586577E-3</v>
      </c>
      <c r="T79" s="2">
        <f t="shared" si="34"/>
        <v>-2.4113147269595459E-3</v>
      </c>
      <c r="U79" s="2">
        <f t="shared" si="34"/>
        <v>0</v>
      </c>
      <c r="V79" s="2">
        <f t="shared" si="34"/>
        <v>0</v>
      </c>
      <c r="W79" s="12">
        <f>$W$2+$A79*(B$301-$W$2)/300</f>
        <v>6.8710395721484696</v>
      </c>
      <c r="X79" s="3">
        <f t="shared" si="24"/>
        <v>6.7972141422552967</v>
      </c>
      <c r="Y79" s="3">
        <f t="shared" si="24"/>
        <v>6.7588725302064336</v>
      </c>
      <c r="Z79" s="3">
        <f t="shared" si="24"/>
        <v>6.6931873965409787</v>
      </c>
      <c r="AA79" s="3">
        <f t="shared" si="31"/>
        <v>-3.1816067264969661E-2</v>
      </c>
      <c r="AB79" s="3">
        <f t="shared" si="31"/>
        <v>-7.6637871779471567E-2</v>
      </c>
      <c r="AC79" s="3">
        <f t="shared" si="31"/>
        <v>-7.2253992001207301E-2</v>
      </c>
      <c r="AD79" s="3">
        <f t="shared" si="31"/>
        <v>-2.3744155374273213E-2</v>
      </c>
      <c r="AE79" s="3">
        <f t="shared" si="32"/>
        <v>3.1816067264969661E-2</v>
      </c>
      <c r="AF79" s="3">
        <f t="shared" si="32"/>
        <v>7.6637871779471567E-2</v>
      </c>
      <c r="AG79" s="3">
        <f t="shared" si="32"/>
        <v>7.2253992001207301E-2</v>
      </c>
      <c r="AH79" s="3">
        <f t="shared" si="32"/>
        <v>2.3744155374273213E-2</v>
      </c>
      <c r="AI79" s="3" t="str">
        <f t="shared" si="35"/>
        <v/>
      </c>
      <c r="AJ79" s="3" t="str">
        <f t="shared" si="35"/>
        <v/>
      </c>
      <c r="AK79" s="3" t="str">
        <f t="shared" si="35"/>
        <v/>
      </c>
      <c r="AL79" s="3" t="str">
        <f t="shared" si="35"/>
        <v/>
      </c>
      <c r="AM79" s="1">
        <f t="shared" si="33"/>
        <v>-3.1816067264969661E-2</v>
      </c>
      <c r="AN79" s="1">
        <f t="shared" si="33"/>
        <v>-7.6637871779471567E-2</v>
      </c>
      <c r="AO79" s="1">
        <f t="shared" si="33"/>
        <v>-7.2253992001207301E-2</v>
      </c>
      <c r="AP79" s="1">
        <f t="shared" si="33"/>
        <v>-2.3744155374273213E-2</v>
      </c>
      <c r="AQ79" s="2">
        <f>B79/MAX(B$2:B79)-1</f>
        <v>-1.7668323164883315E-3</v>
      </c>
      <c r="AR79" s="2">
        <f>C79/MAX(C$2:C79)-1</f>
        <v>-4.4648652416863222E-3</v>
      </c>
      <c r="AS79" s="2">
        <f>D79/MAX(D$2:D79)-1</f>
        <v>0</v>
      </c>
      <c r="AT79" s="2">
        <f>E79/MAX(E$2:E79)-1</f>
        <v>-2.2773668049113072E-3</v>
      </c>
      <c r="AU79" s="1">
        <f t="shared" si="36"/>
        <v>4</v>
      </c>
      <c r="AV79" s="1">
        <f t="shared" si="36"/>
        <v>4</v>
      </c>
      <c r="AW79" s="1">
        <f t="shared" si="36"/>
        <v>0</v>
      </c>
      <c r="AX79" s="1">
        <f t="shared" si="36"/>
        <v>47</v>
      </c>
      <c r="AY79" s="1" t="str">
        <f t="shared" si="37"/>
        <v/>
      </c>
      <c r="AZ79" s="1" t="str">
        <f t="shared" si="37"/>
        <v/>
      </c>
      <c r="BA79" s="1" t="str">
        <f t="shared" si="37"/>
        <v/>
      </c>
      <c r="BB79" s="1" t="str">
        <f t="shared" si="37"/>
        <v/>
      </c>
    </row>
    <row r="80" spans="1:54" x14ac:dyDescent="0.25">
      <c r="A80" s="1">
        <v>79</v>
      </c>
      <c r="B80" s="1">
        <v>6.8380255707881119</v>
      </c>
      <c r="C80" s="1">
        <v>6.719378336380438</v>
      </c>
      <c r="D80" s="1">
        <v>6.6866185382052263</v>
      </c>
      <c r="E80" s="1">
        <v>6.6694432411667055</v>
      </c>
      <c r="R80" s="12"/>
      <c r="S80" s="2">
        <f t="shared" si="34"/>
        <v>-1.1979340953880424E-3</v>
      </c>
      <c r="T80" s="2">
        <f t="shared" si="34"/>
        <v>-1.1979340953871542E-3</v>
      </c>
      <c r="U80" s="2">
        <f t="shared" si="34"/>
        <v>0</v>
      </c>
      <c r="V80" s="2">
        <f t="shared" si="34"/>
        <v>0</v>
      </c>
      <c r="W80" s="12">
        <f>$W$2+$A80*(B$301-$W$2)/300</f>
        <v>6.8739645761485821</v>
      </c>
      <c r="X80" s="3">
        <f t="shared" si="24"/>
        <v>6.7991926663849833</v>
      </c>
      <c r="Y80" s="3">
        <f t="shared" si="24"/>
        <v>6.7603594952072896</v>
      </c>
      <c r="Z80" s="3">
        <f t="shared" si="24"/>
        <v>6.6938322444435592</v>
      </c>
      <c r="AA80" s="3">
        <f t="shared" si="31"/>
        <v>-3.5939005360470233E-2</v>
      </c>
      <c r="AB80" s="3">
        <f t="shared" si="31"/>
        <v>-7.9814330004545297E-2</v>
      </c>
      <c r="AC80" s="3">
        <f t="shared" si="31"/>
        <v>-7.374095700206329E-2</v>
      </c>
      <c r="AD80" s="3">
        <f t="shared" si="31"/>
        <v>-2.4389003276853671E-2</v>
      </c>
      <c r="AE80" s="3">
        <f t="shared" si="32"/>
        <v>3.5939005360470233E-2</v>
      </c>
      <c r="AF80" s="3">
        <f t="shared" si="32"/>
        <v>7.9814330004545297E-2</v>
      </c>
      <c r="AG80" s="3">
        <f t="shared" si="32"/>
        <v>7.374095700206329E-2</v>
      </c>
      <c r="AH80" s="3">
        <f t="shared" si="32"/>
        <v>2.4389003276853671E-2</v>
      </c>
      <c r="AI80" s="3" t="str">
        <f t="shared" si="35"/>
        <v/>
      </c>
      <c r="AJ80" s="3" t="str">
        <f t="shared" si="35"/>
        <v/>
      </c>
      <c r="AK80" s="3" t="str">
        <f t="shared" si="35"/>
        <v/>
      </c>
      <c r="AL80" s="3" t="str">
        <f t="shared" si="35"/>
        <v/>
      </c>
      <c r="AM80" s="1">
        <f t="shared" si="33"/>
        <v>-3.5939005360470233E-2</v>
      </c>
      <c r="AN80" s="1">
        <f t="shared" si="33"/>
        <v>-7.9814330004545297E-2</v>
      </c>
      <c r="AO80" s="1">
        <f t="shared" si="33"/>
        <v>-7.374095700206329E-2</v>
      </c>
      <c r="AP80" s="1">
        <f t="shared" si="33"/>
        <v>-2.4389003276853671E-2</v>
      </c>
      <c r="AQ80" s="2">
        <f>B80/MAX(B$2:B80)-1</f>
        <v>-1.9416792922979376E-3</v>
      </c>
      <c r="AR80" s="2">
        <f>C80/MAX(C$2:C80)-1</f>
        <v>-4.6423181018409032E-3</v>
      </c>
      <c r="AS80" s="2">
        <f>D80/MAX(D$2:D80)-1</f>
        <v>0</v>
      </c>
      <c r="AT80" s="2">
        <f>E80/MAX(E$2:E80)-1</f>
        <v>-2.2773668049113072E-3</v>
      </c>
      <c r="AU80" s="1">
        <f t="shared" si="36"/>
        <v>5</v>
      </c>
      <c r="AV80" s="1">
        <f t="shared" si="36"/>
        <v>5</v>
      </c>
      <c r="AW80" s="1">
        <f t="shared" si="36"/>
        <v>0</v>
      </c>
      <c r="AX80" s="1">
        <f t="shared" si="36"/>
        <v>48</v>
      </c>
      <c r="AY80" s="1" t="str">
        <f t="shared" si="37"/>
        <v/>
      </c>
      <c r="AZ80" s="1" t="str">
        <f t="shared" si="37"/>
        <v/>
      </c>
      <c r="BA80" s="1" t="str">
        <f t="shared" si="37"/>
        <v/>
      </c>
      <c r="BB80" s="1" t="str">
        <f t="shared" si="37"/>
        <v/>
      </c>
    </row>
    <row r="81" spans="1:54" x14ac:dyDescent="0.25">
      <c r="A81" s="1">
        <v>80</v>
      </c>
      <c r="B81" s="1">
        <v>6.8319824666120681</v>
      </c>
      <c r="C81" s="1">
        <v>6.719378336380438</v>
      </c>
      <c r="D81" s="1">
        <v>6.6866185382052263</v>
      </c>
      <c r="E81" s="1">
        <v>6.6694432411667055</v>
      </c>
      <c r="R81" s="12"/>
      <c r="S81" s="2">
        <f t="shared" si="34"/>
        <v>-6.043104176043812E-3</v>
      </c>
      <c r="T81" s="2">
        <f t="shared" si="34"/>
        <v>0</v>
      </c>
      <c r="U81" s="2">
        <f t="shared" si="34"/>
        <v>0</v>
      </c>
      <c r="V81" s="2">
        <f t="shared" si="34"/>
        <v>0</v>
      </c>
      <c r="W81" s="12">
        <f>$W$2+$A81*(B$301-$W$2)/300</f>
        <v>6.8768895801486947</v>
      </c>
      <c r="X81" s="3">
        <f t="shared" si="24"/>
        <v>6.8011711905146699</v>
      </c>
      <c r="Y81" s="3">
        <f t="shared" si="24"/>
        <v>6.7618464602081447</v>
      </c>
      <c r="Z81" s="3">
        <f t="shared" si="24"/>
        <v>6.6944770923461396</v>
      </c>
      <c r="AA81" s="3">
        <f t="shared" si="31"/>
        <v>-4.4907113536626575E-2</v>
      </c>
      <c r="AB81" s="3">
        <f t="shared" si="31"/>
        <v>-8.1792854134231874E-2</v>
      </c>
      <c r="AC81" s="3">
        <f t="shared" si="31"/>
        <v>-7.522792200291839E-2</v>
      </c>
      <c r="AD81" s="3">
        <f t="shared" si="31"/>
        <v>-2.503385117943413E-2</v>
      </c>
      <c r="AE81" s="3">
        <f t="shared" si="32"/>
        <v>4.4907113536626575E-2</v>
      </c>
      <c r="AF81" s="3">
        <f t="shared" si="32"/>
        <v>8.1792854134231874E-2</v>
      </c>
      <c r="AG81" s="3">
        <f t="shared" si="32"/>
        <v>7.522792200291839E-2</v>
      </c>
      <c r="AH81" s="3">
        <f t="shared" si="32"/>
        <v>2.503385117943413E-2</v>
      </c>
      <c r="AI81" s="3" t="str">
        <f t="shared" si="35"/>
        <v/>
      </c>
      <c r="AJ81" s="3" t="str">
        <f t="shared" si="35"/>
        <v/>
      </c>
      <c r="AK81" s="3" t="str">
        <f t="shared" si="35"/>
        <v/>
      </c>
      <c r="AL81" s="3" t="str">
        <f t="shared" si="35"/>
        <v/>
      </c>
      <c r="AM81" s="1">
        <f t="shared" si="33"/>
        <v>-4.4907113536626575E-2</v>
      </c>
      <c r="AN81" s="1">
        <f t="shared" si="33"/>
        <v>-8.1792854134231874E-2</v>
      </c>
      <c r="AO81" s="1">
        <f t="shared" si="33"/>
        <v>-7.522792200291839E-2</v>
      </c>
      <c r="AP81" s="1">
        <f t="shared" si="33"/>
        <v>-2.503385117943413E-2</v>
      </c>
      <c r="AQ81" s="2">
        <f>B81/MAX(B$2:B81)-1</f>
        <v>-2.8237131986305064E-3</v>
      </c>
      <c r="AR81" s="2">
        <f>C81/MAX(C$2:C81)-1</f>
        <v>-4.6423181018409032E-3</v>
      </c>
      <c r="AS81" s="2">
        <f>D81/MAX(D$2:D81)-1</f>
        <v>0</v>
      </c>
      <c r="AT81" s="2">
        <f>E81/MAX(E$2:E81)-1</f>
        <v>-2.2773668049113072E-3</v>
      </c>
      <c r="AU81" s="1">
        <f t="shared" si="36"/>
        <v>6</v>
      </c>
      <c r="AV81" s="1">
        <f t="shared" si="36"/>
        <v>6</v>
      </c>
      <c r="AW81" s="1">
        <f t="shared" si="36"/>
        <v>0</v>
      </c>
      <c r="AX81" s="1">
        <f t="shared" si="36"/>
        <v>49</v>
      </c>
      <c r="AY81" s="1" t="str">
        <f t="shared" si="37"/>
        <v/>
      </c>
      <c r="AZ81" s="1" t="str">
        <f t="shared" si="37"/>
        <v/>
      </c>
      <c r="BA81" s="1" t="str">
        <f t="shared" si="37"/>
        <v/>
      </c>
      <c r="BB81" s="1" t="str">
        <f t="shared" si="37"/>
        <v/>
      </c>
    </row>
    <row r="82" spans="1:54" x14ac:dyDescent="0.25">
      <c r="A82" s="1">
        <v>81</v>
      </c>
      <c r="B82" s="1">
        <v>6.8497191277978589</v>
      </c>
      <c r="C82" s="1">
        <v>6.737114997566227</v>
      </c>
      <c r="D82" s="1">
        <v>6.6866185382052263</v>
      </c>
      <c r="E82" s="1">
        <v>6.6694432411667055</v>
      </c>
      <c r="R82" s="12"/>
      <c r="S82" s="2">
        <f t="shared" si="34"/>
        <v>1.7736661185790759E-2</v>
      </c>
      <c r="T82" s="2">
        <f t="shared" si="34"/>
        <v>1.7736661185788982E-2</v>
      </c>
      <c r="U82" s="2">
        <f t="shared" si="34"/>
        <v>0</v>
      </c>
      <c r="V82" s="2">
        <f t="shared" si="34"/>
        <v>0</v>
      </c>
      <c r="W82" s="12">
        <f>$W$2+$A82*(B$301-$W$2)/300</f>
        <v>6.8798145841488063</v>
      </c>
      <c r="X82" s="3">
        <f t="shared" si="24"/>
        <v>6.8031497146443574</v>
      </c>
      <c r="Y82" s="3">
        <f t="shared" si="24"/>
        <v>6.7633334252089998</v>
      </c>
      <c r="Z82" s="3">
        <f t="shared" si="24"/>
        <v>6.6951219402487201</v>
      </c>
      <c r="AA82" s="3">
        <f t="shared" si="31"/>
        <v>-3.0095456350947458E-2</v>
      </c>
      <c r="AB82" s="3">
        <f t="shared" si="31"/>
        <v>-6.6034717078130356E-2</v>
      </c>
      <c r="AC82" s="3">
        <f t="shared" si="31"/>
        <v>-7.6714887003773491E-2</v>
      </c>
      <c r="AD82" s="3">
        <f t="shared" si="31"/>
        <v>-2.5678699082014589E-2</v>
      </c>
      <c r="AE82" s="3">
        <f t="shared" si="32"/>
        <v>3.0095456350947458E-2</v>
      </c>
      <c r="AF82" s="3">
        <f t="shared" si="32"/>
        <v>6.6034717078130356E-2</v>
      </c>
      <c r="AG82" s="3">
        <f t="shared" si="32"/>
        <v>7.6714887003773491E-2</v>
      </c>
      <c r="AH82" s="3">
        <f t="shared" si="32"/>
        <v>2.5678699082014589E-2</v>
      </c>
      <c r="AI82" s="3" t="str">
        <f t="shared" si="35"/>
        <v/>
      </c>
      <c r="AJ82" s="3" t="str">
        <f t="shared" si="35"/>
        <v/>
      </c>
      <c r="AK82" s="3" t="str">
        <f t="shared" si="35"/>
        <v/>
      </c>
      <c r="AL82" s="3" t="str">
        <f t="shared" si="35"/>
        <v/>
      </c>
      <c r="AM82" s="1">
        <f t="shared" si="33"/>
        <v>-3.0095456350947458E-2</v>
      </c>
      <c r="AN82" s="1">
        <f t="shared" si="33"/>
        <v>-6.6034717078130356E-2</v>
      </c>
      <c r="AO82" s="1">
        <f t="shared" si="33"/>
        <v>-7.6714887003773491E-2</v>
      </c>
      <c r="AP82" s="1">
        <f t="shared" si="33"/>
        <v>-2.5678699082014589E-2</v>
      </c>
      <c r="AQ82" s="2">
        <f>B82/MAX(B$2:B82)-1</f>
        <v>-2.3492172735029015E-4</v>
      </c>
      <c r="AR82" s="2">
        <f>C82/MAX(C$2:C82)-1</f>
        <v>-2.0149438004244402E-3</v>
      </c>
      <c r="AS82" s="2">
        <f>D82/MAX(D$2:D82)-1</f>
        <v>0</v>
      </c>
      <c r="AT82" s="2">
        <f>E82/MAX(E$2:E82)-1</f>
        <v>-2.2773668049113072E-3</v>
      </c>
      <c r="AU82" s="1">
        <f t="shared" si="36"/>
        <v>7</v>
      </c>
      <c r="AV82" s="1">
        <f t="shared" si="36"/>
        <v>7</v>
      </c>
      <c r="AW82" s="1">
        <f t="shared" si="36"/>
        <v>0</v>
      </c>
      <c r="AX82" s="1">
        <f t="shared" si="36"/>
        <v>50</v>
      </c>
      <c r="AY82" s="1">
        <f t="shared" si="37"/>
        <v>7</v>
      </c>
      <c r="AZ82" s="1" t="str">
        <f t="shared" si="37"/>
        <v/>
      </c>
      <c r="BA82" s="1" t="str">
        <f t="shared" si="37"/>
        <v/>
      </c>
      <c r="BB82" s="1" t="str">
        <f t="shared" si="37"/>
        <v/>
      </c>
    </row>
    <row r="83" spans="1:54" x14ac:dyDescent="0.25">
      <c r="A83" s="1">
        <v>82</v>
      </c>
      <c r="B83" s="1">
        <v>6.8537674156783552</v>
      </c>
      <c r="C83" s="1">
        <v>6.7411632854467252</v>
      </c>
      <c r="D83" s="1">
        <v>6.6906668260857236</v>
      </c>
      <c r="E83" s="1">
        <v>6.6734915290472019</v>
      </c>
      <c r="R83" s="12"/>
      <c r="S83" s="2">
        <f t="shared" si="34"/>
        <v>4.0482878804963818E-3</v>
      </c>
      <c r="T83" s="2">
        <f t="shared" si="34"/>
        <v>4.0482878804981581E-3</v>
      </c>
      <c r="U83" s="2">
        <f t="shared" si="34"/>
        <v>4.04828788049727E-3</v>
      </c>
      <c r="V83" s="2">
        <f t="shared" si="34"/>
        <v>4.0482878804963818E-3</v>
      </c>
      <c r="W83" s="12">
        <f>$W$2+$A83*(B$301-$W$2)/300</f>
        <v>6.8827395881489188</v>
      </c>
      <c r="X83" s="3">
        <f t="shared" ref="X83:Z146" si="38">$W$2+$A83*(C$301-$W$2)/300</f>
        <v>6.8051282387740439</v>
      </c>
      <c r="Y83" s="3">
        <f t="shared" si="38"/>
        <v>6.7648203902098558</v>
      </c>
      <c r="Z83" s="3">
        <f t="shared" si="38"/>
        <v>6.6957667881512997</v>
      </c>
      <c r="AA83" s="3">
        <f t="shared" si="31"/>
        <v>-2.8972172470563606E-2</v>
      </c>
      <c r="AB83" s="3">
        <f t="shared" si="31"/>
        <v>-6.3964953327318774E-2</v>
      </c>
      <c r="AC83" s="3">
        <f t="shared" si="31"/>
        <v>-7.415356412413221E-2</v>
      </c>
      <c r="AD83" s="3">
        <f t="shared" si="31"/>
        <v>-2.2275259104097778E-2</v>
      </c>
      <c r="AE83" s="3">
        <f t="shared" si="32"/>
        <v>2.8972172470563606E-2</v>
      </c>
      <c r="AF83" s="3">
        <f t="shared" si="32"/>
        <v>6.3964953327318774E-2</v>
      </c>
      <c r="AG83" s="3">
        <f t="shared" si="32"/>
        <v>7.415356412413221E-2</v>
      </c>
      <c r="AH83" s="3">
        <f t="shared" si="32"/>
        <v>2.2275259104097778E-2</v>
      </c>
      <c r="AI83" s="3" t="str">
        <f t="shared" si="35"/>
        <v/>
      </c>
      <c r="AJ83" s="3" t="str">
        <f t="shared" si="35"/>
        <v/>
      </c>
      <c r="AK83" s="3" t="str">
        <f t="shared" si="35"/>
        <v/>
      </c>
      <c r="AL83" s="3" t="str">
        <f t="shared" si="35"/>
        <v/>
      </c>
      <c r="AM83" s="1">
        <f t="shared" si="33"/>
        <v>-2.8972172470563606E-2</v>
      </c>
      <c r="AN83" s="1">
        <f t="shared" si="33"/>
        <v>-6.3964953327318774E-2</v>
      </c>
      <c r="AO83" s="1">
        <f t="shared" si="33"/>
        <v>-7.415356412413221E-2</v>
      </c>
      <c r="AP83" s="1">
        <f t="shared" si="33"/>
        <v>-2.2275259104097778E-2</v>
      </c>
      <c r="AQ83" s="2">
        <f>B83/MAX(B$2:B83)-1</f>
        <v>0</v>
      </c>
      <c r="AR83" s="2">
        <f>C83/MAX(C$2:C83)-1</f>
        <v>-1.4152611752369371E-3</v>
      </c>
      <c r="AS83" s="2">
        <f>D83/MAX(D$2:D83)-1</f>
        <v>0</v>
      </c>
      <c r="AT83" s="2">
        <f>E83/MAX(E$2:E83)-1</f>
        <v>-1.6717587656780442E-3</v>
      </c>
      <c r="AU83" s="1">
        <f t="shared" si="36"/>
        <v>0</v>
      </c>
      <c r="AV83" s="1">
        <f t="shared" si="36"/>
        <v>8</v>
      </c>
      <c r="AW83" s="1">
        <f t="shared" si="36"/>
        <v>0</v>
      </c>
      <c r="AX83" s="1">
        <f t="shared" si="36"/>
        <v>51</v>
      </c>
      <c r="AY83" s="1" t="str">
        <f t="shared" si="37"/>
        <v/>
      </c>
      <c r="AZ83" s="1" t="str">
        <f t="shared" si="37"/>
        <v/>
      </c>
      <c r="BA83" s="1" t="str">
        <f t="shared" si="37"/>
        <v/>
      </c>
      <c r="BB83" s="1" t="str">
        <f t="shared" si="37"/>
        <v/>
      </c>
    </row>
    <row r="84" spans="1:54" x14ac:dyDescent="0.25">
      <c r="A84" s="1">
        <v>83</v>
      </c>
      <c r="B84" s="1">
        <v>6.8529015388647938</v>
      </c>
      <c r="C84" s="1">
        <v>6.7402974086331637</v>
      </c>
      <c r="D84" s="1">
        <v>6.6906668260857236</v>
      </c>
      <c r="E84" s="1">
        <v>6.6734915290472019</v>
      </c>
      <c r="R84" s="12"/>
      <c r="S84" s="2">
        <f t="shared" si="34"/>
        <v>-8.6587681356142809E-4</v>
      </c>
      <c r="T84" s="2">
        <f t="shared" si="34"/>
        <v>-8.6587681356142809E-4</v>
      </c>
      <c r="U84" s="2">
        <f t="shared" si="34"/>
        <v>0</v>
      </c>
      <c r="V84" s="2">
        <f t="shared" si="34"/>
        <v>0</v>
      </c>
      <c r="W84" s="12">
        <f>$W$2+$A84*(B$301-$W$2)/300</f>
        <v>6.8856645921490305</v>
      </c>
      <c r="X84" s="3">
        <f t="shared" si="38"/>
        <v>6.8071067629037305</v>
      </c>
      <c r="Y84" s="3">
        <f t="shared" si="38"/>
        <v>6.7663073552107109</v>
      </c>
      <c r="Z84" s="3">
        <f t="shared" si="38"/>
        <v>6.6964116360538801</v>
      </c>
      <c r="AA84" s="3">
        <f t="shared" si="31"/>
        <v>-3.2763053284236676E-2</v>
      </c>
      <c r="AB84" s="3">
        <f t="shared" si="31"/>
        <v>-6.6809354270566779E-2</v>
      </c>
      <c r="AC84" s="3">
        <f t="shared" si="31"/>
        <v>-7.564052912498731E-2</v>
      </c>
      <c r="AD84" s="3">
        <f t="shared" si="31"/>
        <v>-2.2920107006678236E-2</v>
      </c>
      <c r="AE84" s="3">
        <f t="shared" si="32"/>
        <v>3.2763053284236676E-2</v>
      </c>
      <c r="AF84" s="3">
        <f t="shared" si="32"/>
        <v>6.6809354270566779E-2</v>
      </c>
      <c r="AG84" s="3">
        <f t="shared" si="32"/>
        <v>7.564052912498731E-2</v>
      </c>
      <c r="AH84" s="3">
        <f t="shared" si="32"/>
        <v>2.2920107006678236E-2</v>
      </c>
      <c r="AI84" s="3" t="str">
        <f t="shared" si="35"/>
        <v/>
      </c>
      <c r="AJ84" s="3" t="str">
        <f t="shared" si="35"/>
        <v/>
      </c>
      <c r="AK84" s="3" t="str">
        <f t="shared" si="35"/>
        <v/>
      </c>
      <c r="AL84" s="3" t="str">
        <f t="shared" si="35"/>
        <v/>
      </c>
      <c r="AM84" s="1">
        <f t="shared" si="33"/>
        <v>-3.2763053284236676E-2</v>
      </c>
      <c r="AN84" s="1">
        <f t="shared" si="33"/>
        <v>-6.6809354270566779E-2</v>
      </c>
      <c r="AO84" s="1">
        <f t="shared" si="33"/>
        <v>-7.564052912498731E-2</v>
      </c>
      <c r="AP84" s="1">
        <f t="shared" si="33"/>
        <v>-2.2920107006678236E-2</v>
      </c>
      <c r="AQ84" s="2">
        <f>B84/MAX(B$2:B84)-1</f>
        <v>-1.2633589105759402E-4</v>
      </c>
      <c r="AR84" s="2">
        <f>C84/MAX(C$2:C84)-1</f>
        <v>-1.5435255912007451E-3</v>
      </c>
      <c r="AS84" s="2">
        <f>D84/MAX(D$2:D84)-1</f>
        <v>0</v>
      </c>
      <c r="AT84" s="2">
        <f>E84/MAX(E$2:E84)-1</f>
        <v>-1.6717587656780442E-3</v>
      </c>
      <c r="AU84" s="1">
        <f t="shared" si="36"/>
        <v>1</v>
      </c>
      <c r="AV84" s="1">
        <f t="shared" si="36"/>
        <v>9</v>
      </c>
      <c r="AW84" s="1">
        <f t="shared" si="36"/>
        <v>0</v>
      </c>
      <c r="AX84" s="1">
        <f t="shared" si="36"/>
        <v>52</v>
      </c>
      <c r="AY84" s="1" t="str">
        <f t="shared" si="37"/>
        <v/>
      </c>
      <c r="AZ84" s="1" t="str">
        <f t="shared" si="37"/>
        <v/>
      </c>
      <c r="BA84" s="1" t="str">
        <f t="shared" si="37"/>
        <v/>
      </c>
      <c r="BB84" s="1" t="str">
        <f t="shared" si="37"/>
        <v/>
      </c>
    </row>
    <row r="85" spans="1:54" x14ac:dyDescent="0.25">
      <c r="A85" s="1">
        <v>84</v>
      </c>
      <c r="B85" s="1">
        <v>6.8409935765764978</v>
      </c>
      <c r="C85" s="1">
        <v>6.7283894463448677</v>
      </c>
      <c r="D85" s="1">
        <v>6.6906668260857236</v>
      </c>
      <c r="E85" s="1">
        <v>6.6734915290472019</v>
      </c>
      <c r="R85" s="12"/>
      <c r="S85" s="2">
        <f t="shared" si="34"/>
        <v>-1.1907962288296048E-2</v>
      </c>
      <c r="T85" s="2">
        <f t="shared" si="34"/>
        <v>-1.1907962288296048E-2</v>
      </c>
      <c r="U85" s="2">
        <f t="shared" si="34"/>
        <v>0</v>
      </c>
      <c r="V85" s="2">
        <f t="shared" si="34"/>
        <v>0</v>
      </c>
      <c r="W85" s="12">
        <f>$W$2+$A85*(B$301-$W$2)/300</f>
        <v>6.888589596149143</v>
      </c>
      <c r="X85" s="3">
        <f t="shared" si="38"/>
        <v>6.809085287033418</v>
      </c>
      <c r="Y85" s="3">
        <f t="shared" si="38"/>
        <v>6.767794320211566</v>
      </c>
      <c r="Z85" s="3">
        <f t="shared" si="38"/>
        <v>6.6970564839564606</v>
      </c>
      <c r="AA85" s="3">
        <f t="shared" si="31"/>
        <v>-4.7596019572645254E-2</v>
      </c>
      <c r="AB85" s="3">
        <f t="shared" si="31"/>
        <v>-8.0695840688550291E-2</v>
      </c>
      <c r="AC85" s="3">
        <f t="shared" si="31"/>
        <v>-7.7127494125842411E-2</v>
      </c>
      <c r="AD85" s="3">
        <f t="shared" si="31"/>
        <v>-2.3564954909258695E-2</v>
      </c>
      <c r="AE85" s="3">
        <f t="shared" si="32"/>
        <v>4.7596019572645254E-2</v>
      </c>
      <c r="AF85" s="3">
        <f t="shared" si="32"/>
        <v>8.0695840688550291E-2</v>
      </c>
      <c r="AG85" s="3">
        <f t="shared" si="32"/>
        <v>7.7127494125842411E-2</v>
      </c>
      <c r="AH85" s="3">
        <f t="shared" si="32"/>
        <v>2.3564954909258695E-2</v>
      </c>
      <c r="AI85" s="3" t="str">
        <f t="shared" si="35"/>
        <v/>
      </c>
      <c r="AJ85" s="3" t="str">
        <f t="shared" si="35"/>
        <v/>
      </c>
      <c r="AK85" s="3" t="str">
        <f t="shared" si="35"/>
        <v/>
      </c>
      <c r="AL85" s="3" t="str">
        <f t="shared" si="35"/>
        <v/>
      </c>
      <c r="AM85" s="1">
        <f t="shared" si="33"/>
        <v>-4.7596019572645254E-2</v>
      </c>
      <c r="AN85" s="1">
        <f t="shared" si="33"/>
        <v>-8.0695840688550291E-2</v>
      </c>
      <c r="AO85" s="1">
        <f t="shared" si="33"/>
        <v>-7.7127494125842411E-2</v>
      </c>
      <c r="AP85" s="1">
        <f t="shared" si="33"/>
        <v>-2.3564954909258695E-2</v>
      </c>
      <c r="AQ85" s="2">
        <f>B85/MAX(B$2:B85)-1</f>
        <v>-1.8637689794720469E-3</v>
      </c>
      <c r="AR85" s="2">
        <f>C85/MAX(C$2:C85)-1</f>
        <v>-3.3074806992552386E-3</v>
      </c>
      <c r="AS85" s="2">
        <f>D85/MAX(D$2:D85)-1</f>
        <v>0</v>
      </c>
      <c r="AT85" s="2">
        <f>E85/MAX(E$2:E85)-1</f>
        <v>-1.6717587656780442E-3</v>
      </c>
      <c r="AU85" s="1">
        <f t="shared" si="36"/>
        <v>2</v>
      </c>
      <c r="AV85" s="1">
        <f t="shared" si="36"/>
        <v>10</v>
      </c>
      <c r="AW85" s="1">
        <f t="shared" si="36"/>
        <v>0</v>
      </c>
      <c r="AX85" s="1">
        <f t="shared" si="36"/>
        <v>53</v>
      </c>
      <c r="AY85" s="1" t="str">
        <f t="shared" si="37"/>
        <v/>
      </c>
      <c r="AZ85" s="1" t="str">
        <f t="shared" si="37"/>
        <v/>
      </c>
      <c r="BA85" s="1" t="str">
        <f t="shared" si="37"/>
        <v/>
      </c>
      <c r="BB85" s="1" t="str">
        <f t="shared" si="37"/>
        <v/>
      </c>
    </row>
    <row r="86" spans="1:54" x14ac:dyDescent="0.25">
      <c r="A86" s="1">
        <v>85</v>
      </c>
      <c r="B86" s="1">
        <v>6.8473993272605513</v>
      </c>
      <c r="C86" s="1">
        <v>6.7347951970289213</v>
      </c>
      <c r="D86" s="1">
        <v>6.6970725767697772</v>
      </c>
      <c r="E86" s="1">
        <v>6.6734915290472019</v>
      </c>
      <c r="R86" s="12"/>
      <c r="S86" s="2">
        <f t="shared" si="34"/>
        <v>6.4057506840535794E-3</v>
      </c>
      <c r="T86" s="2">
        <f t="shared" si="34"/>
        <v>6.4057506840535794E-3</v>
      </c>
      <c r="U86" s="2">
        <f t="shared" si="34"/>
        <v>6.4057506840535794E-3</v>
      </c>
      <c r="V86" s="2">
        <f t="shared" si="34"/>
        <v>0</v>
      </c>
      <c r="W86" s="12">
        <f>$W$2+$A86*(B$301-$W$2)/300</f>
        <v>6.8915146001492555</v>
      </c>
      <c r="X86" s="3">
        <f t="shared" si="38"/>
        <v>6.8110638111631046</v>
      </c>
      <c r="Y86" s="3">
        <f t="shared" si="38"/>
        <v>6.7692812852124211</v>
      </c>
      <c r="Z86" s="3">
        <f t="shared" si="38"/>
        <v>6.697701331859041</v>
      </c>
      <c r="AA86" s="3">
        <f t="shared" si="31"/>
        <v>-4.4115272888704204E-2</v>
      </c>
      <c r="AB86" s="3">
        <f t="shared" si="31"/>
        <v>-7.6268614134183288E-2</v>
      </c>
      <c r="AC86" s="3">
        <f t="shared" si="31"/>
        <v>-7.2208708442643932E-2</v>
      </c>
      <c r="AD86" s="3">
        <f t="shared" si="31"/>
        <v>-2.4209802811839154E-2</v>
      </c>
      <c r="AE86" s="3">
        <f t="shared" si="32"/>
        <v>4.4115272888704204E-2</v>
      </c>
      <c r="AF86" s="3">
        <f t="shared" si="32"/>
        <v>7.6268614134183288E-2</v>
      </c>
      <c r="AG86" s="3">
        <f t="shared" si="32"/>
        <v>7.2208708442643932E-2</v>
      </c>
      <c r="AH86" s="3">
        <f t="shared" si="32"/>
        <v>2.4209802811839154E-2</v>
      </c>
      <c r="AI86" s="3" t="str">
        <f t="shared" si="35"/>
        <v/>
      </c>
      <c r="AJ86" s="3" t="str">
        <f t="shared" si="35"/>
        <v/>
      </c>
      <c r="AK86" s="3" t="str">
        <f t="shared" si="35"/>
        <v/>
      </c>
      <c r="AL86" s="3" t="str">
        <f t="shared" si="35"/>
        <v/>
      </c>
      <c r="AM86" s="1">
        <f t="shared" si="33"/>
        <v>-4.4115272888704204E-2</v>
      </c>
      <c r="AN86" s="1">
        <f t="shared" si="33"/>
        <v>-7.6268614134183288E-2</v>
      </c>
      <c r="AO86" s="1">
        <f t="shared" si="33"/>
        <v>-7.2208708442643932E-2</v>
      </c>
      <c r="AP86" s="1">
        <f t="shared" si="33"/>
        <v>-2.4209802811839154E-2</v>
      </c>
      <c r="AQ86" s="2">
        <f>B86/MAX(B$2:B86)-1</f>
        <v>-9.2913693033069844E-4</v>
      </c>
      <c r="AR86" s="2">
        <f>C86/MAX(C$2:C86)-1</f>
        <v>-2.3585814361827273E-3</v>
      </c>
      <c r="AS86" s="2">
        <f>D86/MAX(D$2:D86)-1</f>
        <v>0</v>
      </c>
      <c r="AT86" s="2">
        <f>E86/MAX(E$2:E86)-1</f>
        <v>-1.6717587656780442E-3</v>
      </c>
      <c r="AU86" s="1">
        <f t="shared" si="36"/>
        <v>3</v>
      </c>
      <c r="AV86" s="1">
        <f t="shared" si="36"/>
        <v>11</v>
      </c>
      <c r="AW86" s="1">
        <f t="shared" si="36"/>
        <v>0</v>
      </c>
      <c r="AX86" s="1">
        <f t="shared" si="36"/>
        <v>54</v>
      </c>
      <c r="AY86" s="1" t="str">
        <f t="shared" si="37"/>
        <v/>
      </c>
      <c r="AZ86" s="1" t="str">
        <f t="shared" si="37"/>
        <v/>
      </c>
      <c r="BA86" s="1" t="str">
        <f t="shared" si="37"/>
        <v/>
      </c>
      <c r="BB86" s="1" t="str">
        <f t="shared" si="37"/>
        <v/>
      </c>
    </row>
    <row r="87" spans="1:54" x14ac:dyDescent="0.25">
      <c r="A87" s="1">
        <v>86</v>
      </c>
      <c r="B87" s="1">
        <v>6.8415155768735465</v>
      </c>
      <c r="C87" s="1">
        <v>6.7289114466419164</v>
      </c>
      <c r="D87" s="1">
        <v>6.6970725767697772</v>
      </c>
      <c r="E87" s="1">
        <v>6.6734915290472019</v>
      </c>
      <c r="R87" s="12"/>
      <c r="S87" s="2">
        <f t="shared" si="34"/>
        <v>-5.883750387004838E-3</v>
      </c>
      <c r="T87" s="2">
        <f t="shared" si="34"/>
        <v>-5.883750387004838E-3</v>
      </c>
      <c r="U87" s="2">
        <f t="shared" si="34"/>
        <v>0</v>
      </c>
      <c r="V87" s="2">
        <f t="shared" si="34"/>
        <v>0</v>
      </c>
      <c r="W87" s="12">
        <f>$W$2+$A87*(B$301-$W$2)/300</f>
        <v>6.8944396041493672</v>
      </c>
      <c r="X87" s="3">
        <f t="shared" si="38"/>
        <v>6.8130423352927911</v>
      </c>
      <c r="Y87" s="3">
        <f t="shared" si="38"/>
        <v>6.7707682502132762</v>
      </c>
      <c r="Z87" s="3">
        <f t="shared" si="38"/>
        <v>6.6983461797616215</v>
      </c>
      <c r="AA87" s="3">
        <f t="shared" si="31"/>
        <v>-5.2924027275820684E-2</v>
      </c>
      <c r="AB87" s="3">
        <f t="shared" si="31"/>
        <v>-8.4130888650874702E-2</v>
      </c>
      <c r="AC87" s="3">
        <f t="shared" si="31"/>
        <v>-7.3695673443499032E-2</v>
      </c>
      <c r="AD87" s="3">
        <f t="shared" si="31"/>
        <v>-2.4854650714419613E-2</v>
      </c>
      <c r="AE87" s="3">
        <f t="shared" si="32"/>
        <v>5.2924027275820684E-2</v>
      </c>
      <c r="AF87" s="3">
        <f t="shared" si="32"/>
        <v>8.4130888650874702E-2</v>
      </c>
      <c r="AG87" s="3">
        <f t="shared" si="32"/>
        <v>7.3695673443499032E-2</v>
      </c>
      <c r="AH87" s="3">
        <f t="shared" si="32"/>
        <v>2.4854650714419613E-2</v>
      </c>
      <c r="AI87" s="3" t="str">
        <f t="shared" si="35"/>
        <v/>
      </c>
      <c r="AJ87" s="3" t="str">
        <f t="shared" si="35"/>
        <v/>
      </c>
      <c r="AK87" s="3" t="str">
        <f t="shared" si="35"/>
        <v/>
      </c>
      <c r="AL87" s="3" t="str">
        <f t="shared" si="35"/>
        <v/>
      </c>
      <c r="AM87" s="1">
        <f t="shared" si="33"/>
        <v>-5.2924027275820684E-2</v>
      </c>
      <c r="AN87" s="1">
        <f t="shared" si="33"/>
        <v>-8.4130888650874702E-2</v>
      </c>
      <c r="AO87" s="1">
        <f t="shared" si="33"/>
        <v>-7.3695673443499032E-2</v>
      </c>
      <c r="AP87" s="1">
        <f t="shared" si="33"/>
        <v>-2.4854650714419613E-2</v>
      </c>
      <c r="AQ87" s="2">
        <f>B87/MAX(B$2:B87)-1</f>
        <v>-1.7876064450016438E-3</v>
      </c>
      <c r="AR87" s="2">
        <f>C87/MAX(C$2:C87)-1</f>
        <v>-3.2301555391570647E-3</v>
      </c>
      <c r="AS87" s="2">
        <f>D87/MAX(D$2:D87)-1</f>
        <v>0</v>
      </c>
      <c r="AT87" s="2">
        <f>E87/MAX(E$2:E87)-1</f>
        <v>-1.6717587656780442E-3</v>
      </c>
      <c r="AU87" s="1">
        <f t="shared" si="36"/>
        <v>4</v>
      </c>
      <c r="AV87" s="1">
        <f t="shared" si="36"/>
        <v>12</v>
      </c>
      <c r="AW87" s="1">
        <f t="shared" si="36"/>
        <v>0</v>
      </c>
      <c r="AX87" s="1">
        <f t="shared" si="36"/>
        <v>55</v>
      </c>
      <c r="AY87" s="1" t="str">
        <f t="shared" si="37"/>
        <v/>
      </c>
      <c r="AZ87" s="1" t="str">
        <f t="shared" si="37"/>
        <v/>
      </c>
      <c r="BA87" s="1" t="str">
        <f t="shared" si="37"/>
        <v/>
      </c>
      <c r="BB87" s="1" t="str">
        <f t="shared" si="37"/>
        <v/>
      </c>
    </row>
    <row r="88" spans="1:54" x14ac:dyDescent="0.25">
      <c r="A88" s="1">
        <v>87</v>
      </c>
      <c r="B88" s="1">
        <v>6.8474041656187969</v>
      </c>
      <c r="C88" s="1">
        <v>6.7348000353871669</v>
      </c>
      <c r="D88" s="1">
        <v>6.6970725767697772</v>
      </c>
      <c r="E88" s="1">
        <v>6.6734915290472019</v>
      </c>
      <c r="R88" s="12"/>
      <c r="S88" s="2">
        <f t="shared" si="34"/>
        <v>5.8885887452504448E-3</v>
      </c>
      <c r="T88" s="2">
        <f t="shared" si="34"/>
        <v>5.8885887452504448E-3</v>
      </c>
      <c r="U88" s="2">
        <f t="shared" si="34"/>
        <v>0</v>
      </c>
      <c r="V88" s="2">
        <f t="shared" si="34"/>
        <v>0</v>
      </c>
      <c r="W88" s="12">
        <f>$W$2+$A88*(B$301-$W$2)/300</f>
        <v>6.8973646081494797</v>
      </c>
      <c r="X88" s="3">
        <f t="shared" si="38"/>
        <v>6.8150208594224786</v>
      </c>
      <c r="Y88" s="3">
        <f t="shared" si="38"/>
        <v>6.7722552152141322</v>
      </c>
      <c r="Z88" s="3">
        <f t="shared" si="38"/>
        <v>6.6989910276642011</v>
      </c>
      <c r="AA88" s="3">
        <f t="shared" si="31"/>
        <v>-4.9960442530682769E-2</v>
      </c>
      <c r="AB88" s="3">
        <f t="shared" si="31"/>
        <v>-8.0220824035311722E-2</v>
      </c>
      <c r="AC88" s="3">
        <f t="shared" si="31"/>
        <v>-7.5182638444355021E-2</v>
      </c>
      <c r="AD88" s="3">
        <f t="shared" si="31"/>
        <v>-2.5499498616999183E-2</v>
      </c>
      <c r="AE88" s="3">
        <f t="shared" si="32"/>
        <v>4.9960442530682769E-2</v>
      </c>
      <c r="AF88" s="3">
        <f t="shared" si="32"/>
        <v>8.0220824035311722E-2</v>
      </c>
      <c r="AG88" s="3">
        <f t="shared" si="32"/>
        <v>7.5182638444355021E-2</v>
      </c>
      <c r="AH88" s="3">
        <f t="shared" si="32"/>
        <v>2.5499498616999183E-2</v>
      </c>
      <c r="AI88" s="3" t="str">
        <f t="shared" si="35"/>
        <v/>
      </c>
      <c r="AJ88" s="3" t="str">
        <f t="shared" si="35"/>
        <v/>
      </c>
      <c r="AK88" s="3" t="str">
        <f t="shared" si="35"/>
        <v/>
      </c>
      <c r="AL88" s="3" t="str">
        <f t="shared" si="35"/>
        <v/>
      </c>
      <c r="AM88" s="1">
        <f t="shared" si="33"/>
        <v>-4.9960442530682769E-2</v>
      </c>
      <c r="AN88" s="1">
        <f t="shared" si="33"/>
        <v>-8.0220824035311722E-2</v>
      </c>
      <c r="AO88" s="1">
        <f t="shared" si="33"/>
        <v>-7.5182638444355021E-2</v>
      </c>
      <c r="AP88" s="1">
        <f t="shared" si="33"/>
        <v>-2.5499498616999183E-2</v>
      </c>
      <c r="AQ88" s="2">
        <f>B88/MAX(B$2:B88)-1</f>
        <v>-9.2843098891892684E-4</v>
      </c>
      <c r="AR88" s="2">
        <f>C88/MAX(C$2:C88)-1</f>
        <v>-2.3578647185331647E-3</v>
      </c>
      <c r="AS88" s="2">
        <f>D88/MAX(D$2:D88)-1</f>
        <v>0</v>
      </c>
      <c r="AT88" s="2">
        <f>E88/MAX(E$2:E88)-1</f>
        <v>-1.6717587656780442E-3</v>
      </c>
      <c r="AU88" s="1">
        <f t="shared" si="36"/>
        <v>5</v>
      </c>
      <c r="AV88" s="1">
        <f t="shared" si="36"/>
        <v>13</v>
      </c>
      <c r="AW88" s="1">
        <f t="shared" si="36"/>
        <v>0</v>
      </c>
      <c r="AX88" s="1">
        <f t="shared" si="36"/>
        <v>56</v>
      </c>
      <c r="AY88" s="1" t="str">
        <f t="shared" si="37"/>
        <v/>
      </c>
      <c r="AZ88" s="1" t="str">
        <f t="shared" si="37"/>
        <v/>
      </c>
      <c r="BA88" s="1" t="str">
        <f t="shared" si="37"/>
        <v/>
      </c>
      <c r="BB88" s="1" t="str">
        <f t="shared" si="37"/>
        <v/>
      </c>
    </row>
    <row r="89" spans="1:54" x14ac:dyDescent="0.25">
      <c r="A89" s="1">
        <v>88</v>
      </c>
      <c r="B89" s="1">
        <v>6.8482983593727189</v>
      </c>
      <c r="C89" s="1">
        <v>6.7356942291410888</v>
      </c>
      <c r="D89" s="1">
        <v>6.6970725767697772</v>
      </c>
      <c r="E89" s="1">
        <v>6.6734915290472019</v>
      </c>
      <c r="R89" s="12"/>
      <c r="S89" s="2">
        <f t="shared" si="34"/>
        <v>8.9419375392196798E-4</v>
      </c>
      <c r="T89" s="2">
        <f t="shared" si="34"/>
        <v>8.9419375392196798E-4</v>
      </c>
      <c r="U89" s="2">
        <f t="shared" si="34"/>
        <v>0</v>
      </c>
      <c r="V89" s="2">
        <f t="shared" si="34"/>
        <v>0</v>
      </c>
      <c r="W89" s="12">
        <f>$W$2+$A89*(B$301-$W$2)/300</f>
        <v>6.9002896121495922</v>
      </c>
      <c r="X89" s="3">
        <f t="shared" si="38"/>
        <v>6.8169993835521652</v>
      </c>
      <c r="Y89" s="3">
        <f t="shared" si="38"/>
        <v>6.7737421802149873</v>
      </c>
      <c r="Z89" s="3">
        <f t="shared" si="38"/>
        <v>6.6996358755667815</v>
      </c>
      <c r="AA89" s="3">
        <f t="shared" si="31"/>
        <v>-5.1991252776873331E-2</v>
      </c>
      <c r="AB89" s="3">
        <f t="shared" si="31"/>
        <v>-8.130515441107633E-2</v>
      </c>
      <c r="AC89" s="3">
        <f t="shared" si="31"/>
        <v>-7.6669603445210122E-2</v>
      </c>
      <c r="AD89" s="3">
        <f t="shared" si="31"/>
        <v>-2.6144346519579642E-2</v>
      </c>
      <c r="AE89" s="3">
        <f t="shared" si="32"/>
        <v>5.1991252776873331E-2</v>
      </c>
      <c r="AF89" s="3">
        <f t="shared" si="32"/>
        <v>8.130515441107633E-2</v>
      </c>
      <c r="AG89" s="3">
        <f t="shared" si="32"/>
        <v>7.6669603445210122E-2</v>
      </c>
      <c r="AH89" s="3">
        <f t="shared" si="32"/>
        <v>2.6144346519579642E-2</v>
      </c>
      <c r="AI89" s="3" t="str">
        <f t="shared" si="35"/>
        <v/>
      </c>
      <c r="AJ89" s="3" t="str">
        <f t="shared" si="35"/>
        <v/>
      </c>
      <c r="AK89" s="3" t="str">
        <f t="shared" si="35"/>
        <v/>
      </c>
      <c r="AL89" s="3" t="str">
        <f t="shared" si="35"/>
        <v/>
      </c>
      <c r="AM89" s="1">
        <f t="shared" si="33"/>
        <v>-5.1991252776873331E-2</v>
      </c>
      <c r="AN89" s="1">
        <f t="shared" si="33"/>
        <v>-8.130515441107633E-2</v>
      </c>
      <c r="AO89" s="1">
        <f t="shared" si="33"/>
        <v>-7.6669603445210122E-2</v>
      </c>
      <c r="AP89" s="1">
        <f t="shared" si="33"/>
        <v>-2.6144346519579642E-2</v>
      </c>
      <c r="AQ89" s="2">
        <f>B89/MAX(B$2:B89)-1</f>
        <v>-7.9796351027694445E-4</v>
      </c>
      <c r="AR89" s="2">
        <f>C89/MAX(C$2:C89)-1</f>
        <v>-2.2254056460543348E-3</v>
      </c>
      <c r="AS89" s="2">
        <f>D89/MAX(D$2:D89)-1</f>
        <v>0</v>
      </c>
      <c r="AT89" s="2">
        <f>E89/MAX(E$2:E89)-1</f>
        <v>-1.6717587656780442E-3</v>
      </c>
      <c r="AU89" s="1">
        <f t="shared" si="36"/>
        <v>6</v>
      </c>
      <c r="AV89" s="1">
        <f t="shared" si="36"/>
        <v>14</v>
      </c>
      <c r="AW89" s="1">
        <f t="shared" si="36"/>
        <v>0</v>
      </c>
      <c r="AX89" s="1">
        <f t="shared" si="36"/>
        <v>57</v>
      </c>
      <c r="AY89" s="1" t="str">
        <f t="shared" si="37"/>
        <v/>
      </c>
      <c r="AZ89" s="1" t="str">
        <f t="shared" si="37"/>
        <v/>
      </c>
      <c r="BA89" s="1" t="str">
        <f t="shared" si="37"/>
        <v/>
      </c>
      <c r="BB89" s="1" t="str">
        <f t="shared" si="37"/>
        <v/>
      </c>
    </row>
    <row r="90" spans="1:54" x14ac:dyDescent="0.25">
      <c r="A90" s="1">
        <v>89</v>
      </c>
      <c r="B90" s="1">
        <v>6.8519869393069621</v>
      </c>
      <c r="C90" s="1">
        <v>6.739382809075332</v>
      </c>
      <c r="D90" s="1">
        <v>6.7007611567040186</v>
      </c>
      <c r="E90" s="1">
        <v>6.6771801089814433</v>
      </c>
      <c r="R90" s="12"/>
      <c r="S90" s="2">
        <f t="shared" si="34"/>
        <v>3.688579934243208E-3</v>
      </c>
      <c r="T90" s="2">
        <f t="shared" si="34"/>
        <v>3.688579934243208E-3</v>
      </c>
      <c r="U90" s="2">
        <f t="shared" si="34"/>
        <v>3.6885799342414316E-3</v>
      </c>
      <c r="V90" s="2">
        <f t="shared" si="34"/>
        <v>3.6885799342414316E-3</v>
      </c>
      <c r="W90" s="12">
        <f>$W$2+$A90*(B$301-$W$2)/300</f>
        <v>6.9032146161497039</v>
      </c>
      <c r="X90" s="3">
        <f t="shared" si="38"/>
        <v>6.8189779076818517</v>
      </c>
      <c r="Y90" s="3">
        <f t="shared" si="38"/>
        <v>6.7752291452158424</v>
      </c>
      <c r="Z90" s="3">
        <f t="shared" si="38"/>
        <v>6.700280723469362</v>
      </c>
      <c r="AA90" s="3">
        <f t="shared" si="31"/>
        <v>-5.1227676842741765E-2</v>
      </c>
      <c r="AB90" s="3">
        <f t="shared" si="31"/>
        <v>-7.9595098606519699E-2</v>
      </c>
      <c r="AC90" s="3">
        <f t="shared" si="31"/>
        <v>-7.4467988511823791E-2</v>
      </c>
      <c r="AD90" s="3">
        <f t="shared" si="31"/>
        <v>-2.3100614487918669E-2</v>
      </c>
      <c r="AE90" s="3">
        <f t="shared" si="32"/>
        <v>5.1227676842741765E-2</v>
      </c>
      <c r="AF90" s="3">
        <f t="shared" si="32"/>
        <v>7.9595098606519699E-2</v>
      </c>
      <c r="AG90" s="3">
        <f t="shared" si="32"/>
        <v>7.4467988511823791E-2</v>
      </c>
      <c r="AH90" s="3">
        <f t="shared" si="32"/>
        <v>2.3100614487918669E-2</v>
      </c>
      <c r="AI90" s="3" t="str">
        <f t="shared" si="35"/>
        <v/>
      </c>
      <c r="AJ90" s="3" t="str">
        <f t="shared" si="35"/>
        <v/>
      </c>
      <c r="AK90" s="3" t="str">
        <f t="shared" si="35"/>
        <v/>
      </c>
      <c r="AL90" s="3" t="str">
        <f t="shared" si="35"/>
        <v/>
      </c>
      <c r="AM90" s="1">
        <f t="shared" si="33"/>
        <v>-5.1227676842741765E-2</v>
      </c>
      <c r="AN90" s="1">
        <f t="shared" si="33"/>
        <v>-7.9595098606519699E-2</v>
      </c>
      <c r="AO90" s="1">
        <f t="shared" si="33"/>
        <v>-7.4467988511823791E-2</v>
      </c>
      <c r="AP90" s="1">
        <f t="shared" si="33"/>
        <v>-2.3100614487918669E-2</v>
      </c>
      <c r="AQ90" s="2">
        <f>B90/MAX(B$2:B90)-1</f>
        <v>-2.597806816905246E-4</v>
      </c>
      <c r="AR90" s="2">
        <f>C90/MAX(C$2:C90)-1</f>
        <v>-1.679007424515544E-3</v>
      </c>
      <c r="AS90" s="2">
        <f>D90/MAX(D$2:D90)-1</f>
        <v>0</v>
      </c>
      <c r="AT90" s="2">
        <f>E90/MAX(E$2:E90)-1</f>
        <v>-1.1199616288456449E-3</v>
      </c>
      <c r="AU90" s="1">
        <f t="shared" si="36"/>
        <v>7</v>
      </c>
      <c r="AV90" s="1">
        <f t="shared" si="36"/>
        <v>15</v>
      </c>
      <c r="AW90" s="1">
        <f t="shared" si="36"/>
        <v>0</v>
      </c>
      <c r="AX90" s="1">
        <f t="shared" si="36"/>
        <v>58</v>
      </c>
      <c r="AY90" s="1" t="str">
        <f t="shared" si="37"/>
        <v/>
      </c>
      <c r="AZ90" s="1" t="str">
        <f t="shared" si="37"/>
        <v/>
      </c>
      <c r="BA90" s="1" t="str">
        <f t="shared" si="37"/>
        <v/>
      </c>
      <c r="BB90" s="1" t="str">
        <f t="shared" si="37"/>
        <v/>
      </c>
    </row>
    <row r="91" spans="1:54" x14ac:dyDescent="0.25">
      <c r="A91" s="1">
        <v>90</v>
      </c>
      <c r="B91" s="1">
        <v>6.8367293913160125</v>
      </c>
      <c r="C91" s="1">
        <v>6.7241252610843816</v>
      </c>
      <c r="D91" s="1">
        <v>6.7007611567040186</v>
      </c>
      <c r="E91" s="1">
        <v>6.6771801089814433</v>
      </c>
      <c r="R91" s="12"/>
      <c r="S91" s="2">
        <f t="shared" si="34"/>
        <v>-1.5257547990949583E-2</v>
      </c>
      <c r="T91" s="2">
        <f t="shared" si="34"/>
        <v>-1.5257547990950471E-2</v>
      </c>
      <c r="U91" s="2">
        <f t="shared" si="34"/>
        <v>0</v>
      </c>
      <c r="V91" s="2">
        <f t="shared" si="34"/>
        <v>0</v>
      </c>
      <c r="W91" s="12">
        <f>$W$2+$A91*(B$301-$W$2)/300</f>
        <v>6.9061396201498164</v>
      </c>
      <c r="X91" s="3">
        <f t="shared" si="38"/>
        <v>6.8209564318115392</v>
      </c>
      <c r="Y91" s="3">
        <f t="shared" si="38"/>
        <v>6.7767161102166984</v>
      </c>
      <c r="Z91" s="3">
        <f t="shared" si="38"/>
        <v>6.7009255713719424</v>
      </c>
      <c r="AA91" s="3">
        <f t="shared" si="31"/>
        <v>-6.9410228833803878E-2</v>
      </c>
      <c r="AB91" s="3">
        <f t="shared" si="31"/>
        <v>-9.6831170727157634E-2</v>
      </c>
      <c r="AC91" s="3">
        <f t="shared" si="31"/>
        <v>-7.5954953512679779E-2</v>
      </c>
      <c r="AD91" s="3">
        <f t="shared" si="31"/>
        <v>-2.3745462390499128E-2</v>
      </c>
      <c r="AE91" s="3">
        <f t="shared" si="32"/>
        <v>6.9410228833803878E-2</v>
      </c>
      <c r="AF91" s="3">
        <f t="shared" si="32"/>
        <v>9.6831170727157634E-2</v>
      </c>
      <c r="AG91" s="3">
        <f t="shared" si="32"/>
        <v>7.5954953512679779E-2</v>
      </c>
      <c r="AH91" s="3">
        <f t="shared" si="32"/>
        <v>2.3745462390499128E-2</v>
      </c>
      <c r="AI91" s="3" t="str">
        <f t="shared" si="35"/>
        <v/>
      </c>
      <c r="AJ91" s="3" t="str">
        <f t="shared" si="35"/>
        <v/>
      </c>
      <c r="AK91" s="3" t="str">
        <f t="shared" si="35"/>
        <v/>
      </c>
      <c r="AL91" s="3" t="str">
        <f t="shared" si="35"/>
        <v/>
      </c>
      <c r="AM91" s="1">
        <f t="shared" si="33"/>
        <v>-6.9410228833803878E-2</v>
      </c>
      <c r="AN91" s="1">
        <f t="shared" si="33"/>
        <v>-9.6831170727157634E-2</v>
      </c>
      <c r="AO91" s="1">
        <f t="shared" si="33"/>
        <v>-7.5954953512679779E-2</v>
      </c>
      <c r="AP91" s="1">
        <f t="shared" si="33"/>
        <v>-2.3745462390499128E-2</v>
      </c>
      <c r="AQ91" s="2">
        <f>B91/MAX(B$2:B91)-1</f>
        <v>-2.4859355926446502E-3</v>
      </c>
      <c r="AR91" s="2">
        <f>C91/MAX(C$2:C91)-1</f>
        <v>-3.9391447228571685E-3</v>
      </c>
      <c r="AS91" s="2">
        <f>D91/MAX(D$2:D91)-1</f>
        <v>0</v>
      </c>
      <c r="AT91" s="2">
        <f>E91/MAX(E$2:E91)-1</f>
        <v>-1.1199616288456449E-3</v>
      </c>
      <c r="AU91" s="1">
        <f t="shared" si="36"/>
        <v>8</v>
      </c>
      <c r="AV91" s="1">
        <f t="shared" si="36"/>
        <v>16</v>
      </c>
      <c r="AW91" s="1">
        <f t="shared" si="36"/>
        <v>0</v>
      </c>
      <c r="AX91" s="1">
        <f t="shared" si="36"/>
        <v>59</v>
      </c>
      <c r="AY91" s="1" t="str">
        <f t="shared" si="37"/>
        <v/>
      </c>
      <c r="AZ91" s="1" t="str">
        <f t="shared" si="37"/>
        <v/>
      </c>
      <c r="BA91" s="1" t="str">
        <f t="shared" si="37"/>
        <v/>
      </c>
      <c r="BB91" s="1" t="str">
        <f t="shared" si="37"/>
        <v/>
      </c>
    </row>
    <row r="92" spans="1:54" x14ac:dyDescent="0.25">
      <c r="A92" s="1">
        <v>91</v>
      </c>
      <c r="B92" s="1">
        <v>6.8461338975593327</v>
      </c>
      <c r="C92" s="1">
        <v>6.7335297673277017</v>
      </c>
      <c r="D92" s="1">
        <v>6.7007611567040186</v>
      </c>
      <c r="E92" s="1">
        <v>6.6771801089814433</v>
      </c>
      <c r="R92" s="12"/>
      <c r="S92" s="2">
        <f t="shared" si="34"/>
        <v>9.404506243320121E-3</v>
      </c>
      <c r="T92" s="2">
        <f t="shared" si="34"/>
        <v>9.404506243320121E-3</v>
      </c>
      <c r="U92" s="2">
        <f t="shared" si="34"/>
        <v>0</v>
      </c>
      <c r="V92" s="2">
        <f t="shared" si="34"/>
        <v>0</v>
      </c>
      <c r="W92" s="12">
        <f>$W$2+$A92*(B$301-$W$2)/300</f>
        <v>6.9090646241499281</v>
      </c>
      <c r="X92" s="3">
        <f t="shared" si="38"/>
        <v>6.8229349559412258</v>
      </c>
      <c r="Y92" s="3">
        <f t="shared" si="38"/>
        <v>6.7782030752175535</v>
      </c>
      <c r="Z92" s="3">
        <f t="shared" si="38"/>
        <v>6.701570419274522</v>
      </c>
      <c r="AA92" s="3">
        <f t="shared" si="31"/>
        <v>-6.2930726590595398E-2</v>
      </c>
      <c r="AB92" s="3">
        <f t="shared" si="31"/>
        <v>-8.9405188613524089E-2</v>
      </c>
      <c r="AC92" s="3">
        <f t="shared" si="31"/>
        <v>-7.744191851353488E-2</v>
      </c>
      <c r="AD92" s="3">
        <f t="shared" si="31"/>
        <v>-2.4390310293078699E-2</v>
      </c>
      <c r="AE92" s="3">
        <f t="shared" si="32"/>
        <v>6.2930726590595398E-2</v>
      </c>
      <c r="AF92" s="3">
        <f t="shared" si="32"/>
        <v>8.9405188613524089E-2</v>
      </c>
      <c r="AG92" s="3">
        <f t="shared" si="32"/>
        <v>7.744191851353488E-2</v>
      </c>
      <c r="AH92" s="3">
        <f t="shared" si="32"/>
        <v>2.4390310293078699E-2</v>
      </c>
      <c r="AI92" s="3" t="str">
        <f t="shared" si="35"/>
        <v/>
      </c>
      <c r="AJ92" s="3" t="str">
        <f t="shared" si="35"/>
        <v/>
      </c>
      <c r="AK92" s="3" t="str">
        <f t="shared" si="35"/>
        <v/>
      </c>
      <c r="AL92" s="3" t="str">
        <f t="shared" si="35"/>
        <v/>
      </c>
      <c r="AM92" s="1">
        <f t="shared" si="33"/>
        <v>-6.2930726590595398E-2</v>
      </c>
      <c r="AN92" s="1">
        <f t="shared" si="33"/>
        <v>-8.9405188613524089E-2</v>
      </c>
      <c r="AO92" s="1">
        <f t="shared" si="33"/>
        <v>-7.744191851353488E-2</v>
      </c>
      <c r="AP92" s="1">
        <f t="shared" si="33"/>
        <v>-2.4390310293078699E-2</v>
      </c>
      <c r="AQ92" s="2">
        <f>B92/MAX(B$2:B92)-1</f>
        <v>-1.1137696475606029E-3</v>
      </c>
      <c r="AR92" s="2">
        <f>C92/MAX(C$2:C92)-1</f>
        <v>-2.5460325828448038E-3</v>
      </c>
      <c r="AS92" s="2">
        <f>D92/MAX(D$2:D92)-1</f>
        <v>0</v>
      </c>
      <c r="AT92" s="2">
        <f>E92/MAX(E$2:E92)-1</f>
        <v>-1.1199616288456449E-3</v>
      </c>
      <c r="AU92" s="1">
        <f t="shared" si="36"/>
        <v>9</v>
      </c>
      <c r="AV92" s="1">
        <f t="shared" si="36"/>
        <v>17</v>
      </c>
      <c r="AW92" s="1">
        <f t="shared" si="36"/>
        <v>0</v>
      </c>
      <c r="AX92" s="1">
        <f t="shared" si="36"/>
        <v>60</v>
      </c>
      <c r="AY92" s="1">
        <f t="shared" si="37"/>
        <v>9</v>
      </c>
      <c r="AZ92" s="1">
        <f t="shared" si="37"/>
        <v>17</v>
      </c>
      <c r="BA92" s="1" t="str">
        <f t="shared" si="37"/>
        <v/>
      </c>
      <c r="BB92" s="1">
        <f t="shared" si="37"/>
        <v>60</v>
      </c>
    </row>
    <row r="93" spans="1:54" x14ac:dyDescent="0.25">
      <c r="A93" s="1">
        <v>92</v>
      </c>
      <c r="B93" s="1">
        <v>6.8664334015772441</v>
      </c>
      <c r="C93" s="1">
        <v>6.7538292713456141</v>
      </c>
      <c r="D93" s="1">
        <v>6.7210606607219319</v>
      </c>
      <c r="E93" s="1">
        <v>6.6974796129993566</v>
      </c>
      <c r="R93" s="12"/>
      <c r="S93" s="2">
        <f t="shared" si="34"/>
        <v>2.0299504017911474E-2</v>
      </c>
      <c r="T93" s="2">
        <f t="shared" si="34"/>
        <v>2.0299504017912362E-2</v>
      </c>
      <c r="U93" s="2">
        <f t="shared" si="34"/>
        <v>2.029950401791325E-2</v>
      </c>
      <c r="V93" s="2">
        <f t="shared" si="34"/>
        <v>2.029950401791325E-2</v>
      </c>
      <c r="W93" s="12">
        <f>$W$2+$A93*(B$301-$W$2)/300</f>
        <v>6.9119896281500406</v>
      </c>
      <c r="X93" s="3">
        <f t="shared" si="38"/>
        <v>6.8249134800709133</v>
      </c>
      <c r="Y93" s="3">
        <f t="shared" si="38"/>
        <v>6.7796900402184086</v>
      </c>
      <c r="Z93" s="3">
        <f t="shared" si="38"/>
        <v>6.7022152671771025</v>
      </c>
      <c r="AA93" s="3">
        <f t="shared" si="31"/>
        <v>-4.5556226572796454E-2</v>
      </c>
      <c r="AB93" s="3">
        <f t="shared" si="31"/>
        <v>-7.1084208725299192E-2</v>
      </c>
      <c r="AC93" s="3">
        <f t="shared" si="31"/>
        <v>-5.862937949647673E-2</v>
      </c>
      <c r="AD93" s="3">
        <f t="shared" si="31"/>
        <v>-4.7356541777459071E-3</v>
      </c>
      <c r="AE93" s="3">
        <f t="shared" si="32"/>
        <v>4.5556226572796454E-2</v>
      </c>
      <c r="AF93" s="3">
        <f t="shared" si="32"/>
        <v>7.1084208725299192E-2</v>
      </c>
      <c r="AG93" s="3">
        <f t="shared" si="32"/>
        <v>5.862937949647673E-2</v>
      </c>
      <c r="AH93" s="3">
        <f t="shared" si="32"/>
        <v>4.7356541777459071E-3</v>
      </c>
      <c r="AI93" s="3" t="str">
        <f t="shared" si="35"/>
        <v/>
      </c>
      <c r="AJ93" s="3" t="str">
        <f t="shared" si="35"/>
        <v/>
      </c>
      <c r="AK93" s="3" t="str">
        <f t="shared" si="35"/>
        <v/>
      </c>
      <c r="AL93" s="3" t="str">
        <f t="shared" si="35"/>
        <v/>
      </c>
      <c r="AM93" s="1">
        <f t="shared" si="33"/>
        <v>-4.5556226572796454E-2</v>
      </c>
      <c r="AN93" s="1">
        <f t="shared" si="33"/>
        <v>-7.1084208725299192E-2</v>
      </c>
      <c r="AO93" s="1">
        <f t="shared" si="33"/>
        <v>-5.862937949647673E-2</v>
      </c>
      <c r="AP93" s="1">
        <f t="shared" si="33"/>
        <v>-4.7356541777459071E-3</v>
      </c>
      <c r="AQ93" s="2">
        <f>B93/MAX(B$2:B93)-1</f>
        <v>0</v>
      </c>
      <c r="AR93" s="2">
        <f>C93/MAX(C$2:C93)-1</f>
        <v>0</v>
      </c>
      <c r="AS93" s="2">
        <f>D93/MAX(D$2:D93)-1</f>
        <v>0</v>
      </c>
      <c r="AT93" s="2">
        <f>E93/MAX(E$2:E93)-1</f>
        <v>0</v>
      </c>
      <c r="AU93" s="1">
        <f t="shared" si="36"/>
        <v>0</v>
      </c>
      <c r="AV93" s="1">
        <f t="shared" si="36"/>
        <v>0</v>
      </c>
      <c r="AW93" s="1">
        <f t="shared" si="36"/>
        <v>0</v>
      </c>
      <c r="AX93" s="1">
        <f t="shared" si="36"/>
        <v>0</v>
      </c>
      <c r="AY93" s="1" t="str">
        <f t="shared" si="37"/>
        <v/>
      </c>
      <c r="AZ93" s="1" t="str">
        <f t="shared" si="37"/>
        <v/>
      </c>
      <c r="BA93" s="1" t="str">
        <f t="shared" si="37"/>
        <v/>
      </c>
      <c r="BB93" s="1" t="str">
        <f t="shared" si="37"/>
        <v/>
      </c>
    </row>
    <row r="94" spans="1:54" x14ac:dyDescent="0.25">
      <c r="A94" s="1">
        <v>93</v>
      </c>
      <c r="B94" s="1">
        <v>6.8675294333689765</v>
      </c>
      <c r="C94" s="1">
        <v>6.7549253031373455</v>
      </c>
      <c r="D94" s="1">
        <v>6.7221566925136624</v>
      </c>
      <c r="E94" s="1">
        <v>6.6974796129993566</v>
      </c>
      <c r="R94" s="12"/>
      <c r="S94" s="2">
        <f t="shared" si="34"/>
        <v>1.0960317917323437E-3</v>
      </c>
      <c r="T94" s="2">
        <f t="shared" si="34"/>
        <v>1.0960317917314555E-3</v>
      </c>
      <c r="U94" s="2">
        <f t="shared" si="34"/>
        <v>1.0960317917305673E-3</v>
      </c>
      <c r="V94" s="2">
        <f t="shared" si="34"/>
        <v>0</v>
      </c>
      <c r="W94" s="12">
        <f>$W$2+$A94*(B$301-$W$2)/300</f>
        <v>6.9149146321501531</v>
      </c>
      <c r="X94" s="3">
        <f t="shared" si="38"/>
        <v>6.8268920042005998</v>
      </c>
      <c r="Y94" s="3">
        <f t="shared" si="38"/>
        <v>6.7811770052192637</v>
      </c>
      <c r="Z94" s="3">
        <f t="shared" si="38"/>
        <v>6.7028601150796829</v>
      </c>
      <c r="AA94" s="3">
        <f t="shared" si="31"/>
        <v>-4.7385198781176641E-2</v>
      </c>
      <c r="AB94" s="3">
        <f t="shared" si="31"/>
        <v>-7.1966701063254312E-2</v>
      </c>
      <c r="AC94" s="3">
        <f t="shared" si="31"/>
        <v>-5.9020312705601263E-2</v>
      </c>
      <c r="AD94" s="3">
        <f t="shared" si="31"/>
        <v>-5.3805020803263659E-3</v>
      </c>
      <c r="AE94" s="3">
        <f t="shared" si="32"/>
        <v>4.7385198781176641E-2</v>
      </c>
      <c r="AF94" s="3">
        <f t="shared" si="32"/>
        <v>7.1966701063254312E-2</v>
      </c>
      <c r="AG94" s="3">
        <f t="shared" si="32"/>
        <v>5.9020312705601263E-2</v>
      </c>
      <c r="AH94" s="3">
        <f t="shared" si="32"/>
        <v>5.3805020803263659E-3</v>
      </c>
      <c r="AI94" s="3" t="str">
        <f t="shared" si="35"/>
        <v/>
      </c>
      <c r="AJ94" s="3" t="str">
        <f t="shared" si="35"/>
        <v/>
      </c>
      <c r="AK94" s="3" t="str">
        <f t="shared" si="35"/>
        <v/>
      </c>
      <c r="AL94" s="3" t="str">
        <f t="shared" si="35"/>
        <v/>
      </c>
      <c r="AM94" s="1">
        <f t="shared" si="33"/>
        <v>-4.7385198781176641E-2</v>
      </c>
      <c r="AN94" s="1">
        <f t="shared" si="33"/>
        <v>-7.1966701063254312E-2</v>
      </c>
      <c r="AO94" s="1">
        <f t="shared" si="33"/>
        <v>-5.9020312705601263E-2</v>
      </c>
      <c r="AP94" s="1">
        <f t="shared" si="33"/>
        <v>-5.3805020803263659E-3</v>
      </c>
      <c r="AQ94" s="2">
        <f>B94/MAX(B$2:B94)-1</f>
        <v>0</v>
      </c>
      <c r="AR94" s="2">
        <f>C94/MAX(C$2:C94)-1</f>
        <v>0</v>
      </c>
      <c r="AS94" s="2">
        <f>D94/MAX(D$2:D94)-1</f>
        <v>0</v>
      </c>
      <c r="AT94" s="2">
        <f>E94/MAX(E$2:E94)-1</f>
        <v>0</v>
      </c>
      <c r="AU94" s="1">
        <f t="shared" si="36"/>
        <v>0</v>
      </c>
      <c r="AV94" s="1">
        <f t="shared" si="36"/>
        <v>0</v>
      </c>
      <c r="AW94" s="1">
        <f t="shared" si="36"/>
        <v>0</v>
      </c>
      <c r="AX94" s="1">
        <f t="shared" si="36"/>
        <v>0</v>
      </c>
      <c r="AY94" s="1" t="str">
        <f t="shared" si="37"/>
        <v/>
      </c>
      <c r="AZ94" s="1" t="str">
        <f t="shared" si="37"/>
        <v/>
      </c>
      <c r="BA94" s="1" t="str">
        <f t="shared" si="37"/>
        <v/>
      </c>
      <c r="BB94" s="1" t="str">
        <f t="shared" si="37"/>
        <v/>
      </c>
    </row>
    <row r="95" spans="1:54" x14ac:dyDescent="0.25">
      <c r="A95" s="1">
        <v>94</v>
      </c>
      <c r="B95" s="1">
        <v>6.8793399117682172</v>
      </c>
      <c r="C95" s="1">
        <v>6.7667357815365872</v>
      </c>
      <c r="D95" s="1">
        <v>6.7339671709129032</v>
      </c>
      <c r="E95" s="1">
        <v>6.6974796129993566</v>
      </c>
      <c r="R95" s="12"/>
      <c r="S95" s="2">
        <f t="shared" si="34"/>
        <v>1.1810478399240765E-2</v>
      </c>
      <c r="T95" s="2">
        <f t="shared" si="34"/>
        <v>1.1810478399241653E-2</v>
      </c>
      <c r="U95" s="2">
        <f t="shared" si="34"/>
        <v>1.1810478399240765E-2</v>
      </c>
      <c r="V95" s="2">
        <f t="shared" si="34"/>
        <v>0</v>
      </c>
      <c r="W95" s="12">
        <f>$W$2+$A95*(B$301-$W$2)/300</f>
        <v>6.9178396361502648</v>
      </c>
      <c r="X95" s="3">
        <f t="shared" si="38"/>
        <v>6.8288705283302864</v>
      </c>
      <c r="Y95" s="3">
        <f t="shared" si="38"/>
        <v>6.7826639702201188</v>
      </c>
      <c r="Z95" s="3">
        <f t="shared" si="38"/>
        <v>6.7035049629822634</v>
      </c>
      <c r="AA95" s="3">
        <f t="shared" si="31"/>
        <v>-3.8499724382047518E-2</v>
      </c>
      <c r="AB95" s="3">
        <f t="shared" si="31"/>
        <v>-6.2134746793699236E-2</v>
      </c>
      <c r="AC95" s="3">
        <f t="shared" si="31"/>
        <v>-4.8696799307215599E-2</v>
      </c>
      <c r="AD95" s="3">
        <f t="shared" si="31"/>
        <v>-6.0253499829068247E-3</v>
      </c>
      <c r="AE95" s="3">
        <f t="shared" si="32"/>
        <v>3.8499724382047518E-2</v>
      </c>
      <c r="AF95" s="3">
        <f t="shared" si="32"/>
        <v>6.2134746793699236E-2</v>
      </c>
      <c r="AG95" s="3">
        <f t="shared" si="32"/>
        <v>4.8696799307215599E-2</v>
      </c>
      <c r="AH95" s="3">
        <f t="shared" si="32"/>
        <v>6.0253499829068247E-3</v>
      </c>
      <c r="AI95" s="3" t="str">
        <f t="shared" si="35"/>
        <v/>
      </c>
      <c r="AJ95" s="3" t="str">
        <f t="shared" si="35"/>
        <v/>
      </c>
      <c r="AK95" s="3" t="str">
        <f t="shared" si="35"/>
        <v/>
      </c>
      <c r="AL95" s="3" t="str">
        <f t="shared" si="35"/>
        <v/>
      </c>
      <c r="AM95" s="1">
        <f t="shared" si="33"/>
        <v>-3.8499724382047518E-2</v>
      </c>
      <c r="AN95" s="1">
        <f t="shared" si="33"/>
        <v>-6.2134746793699236E-2</v>
      </c>
      <c r="AO95" s="1">
        <f t="shared" si="33"/>
        <v>-4.8696799307215599E-2</v>
      </c>
      <c r="AP95" s="1">
        <f t="shared" si="33"/>
        <v>-6.0253499829068247E-3</v>
      </c>
      <c r="AQ95" s="2">
        <f>B95/MAX(B$2:B95)-1</f>
        <v>0</v>
      </c>
      <c r="AR95" s="2">
        <f>C95/MAX(C$2:C95)-1</f>
        <v>0</v>
      </c>
      <c r="AS95" s="2">
        <f>D95/MAX(D$2:D95)-1</f>
        <v>0</v>
      </c>
      <c r="AT95" s="2">
        <f>E95/MAX(E$2:E95)-1</f>
        <v>0</v>
      </c>
      <c r="AU95" s="1">
        <f t="shared" si="36"/>
        <v>0</v>
      </c>
      <c r="AV95" s="1">
        <f t="shared" si="36"/>
        <v>0</v>
      </c>
      <c r="AW95" s="1">
        <f t="shared" si="36"/>
        <v>0</v>
      </c>
      <c r="AX95" s="1">
        <f t="shared" si="36"/>
        <v>0</v>
      </c>
      <c r="AY95" s="1" t="str">
        <f t="shared" si="37"/>
        <v/>
      </c>
      <c r="AZ95" s="1" t="str">
        <f t="shared" si="37"/>
        <v/>
      </c>
      <c r="BA95" s="1" t="str">
        <f t="shared" si="37"/>
        <v/>
      </c>
      <c r="BB95" s="1" t="str">
        <f t="shared" si="37"/>
        <v/>
      </c>
    </row>
    <row r="96" spans="1:54" x14ac:dyDescent="0.25">
      <c r="A96" s="1">
        <v>95</v>
      </c>
      <c r="B96" s="1">
        <v>6.9004358170315472</v>
      </c>
      <c r="C96" s="1">
        <v>6.7667357815365872</v>
      </c>
      <c r="D96" s="1">
        <v>6.7339671709129032</v>
      </c>
      <c r="E96" s="1">
        <v>6.6974796129993566</v>
      </c>
      <c r="R96" s="12"/>
      <c r="S96" s="2">
        <f t="shared" si="34"/>
        <v>2.1095905263329939E-2</v>
      </c>
      <c r="T96" s="2">
        <f t="shared" si="34"/>
        <v>0</v>
      </c>
      <c r="U96" s="2">
        <f t="shared" si="34"/>
        <v>0</v>
      </c>
      <c r="V96" s="2">
        <f t="shared" si="34"/>
        <v>0</v>
      </c>
      <c r="W96" s="12">
        <f>$W$2+$A96*(B$301-$W$2)/300</f>
        <v>6.9207646401503773</v>
      </c>
      <c r="X96" s="3">
        <f t="shared" si="38"/>
        <v>6.8308490524599739</v>
      </c>
      <c r="Y96" s="3">
        <f t="shared" si="38"/>
        <v>6.7841509352209748</v>
      </c>
      <c r="Z96" s="3">
        <f t="shared" si="38"/>
        <v>6.704149810884843</v>
      </c>
      <c r="AA96" s="3">
        <f t="shared" si="31"/>
        <v>-2.0328823118830108E-2</v>
      </c>
      <c r="AB96" s="3">
        <f t="shared" si="31"/>
        <v>-6.41132709233867E-2</v>
      </c>
      <c r="AC96" s="3">
        <f t="shared" si="31"/>
        <v>-5.0183764308071588E-2</v>
      </c>
      <c r="AD96" s="3">
        <f t="shared" si="31"/>
        <v>-6.6701978854863953E-3</v>
      </c>
      <c r="AE96" s="3">
        <f t="shared" si="32"/>
        <v>2.0328823118830108E-2</v>
      </c>
      <c r="AF96" s="3">
        <f t="shared" si="32"/>
        <v>6.41132709233867E-2</v>
      </c>
      <c r="AG96" s="3">
        <f t="shared" si="32"/>
        <v>5.0183764308071588E-2</v>
      </c>
      <c r="AH96" s="3">
        <f t="shared" si="32"/>
        <v>6.6701978854863953E-3</v>
      </c>
      <c r="AI96" s="3" t="str">
        <f t="shared" si="35"/>
        <v/>
      </c>
      <c r="AJ96" s="3" t="str">
        <f t="shared" si="35"/>
        <v/>
      </c>
      <c r="AK96" s="3" t="str">
        <f t="shared" si="35"/>
        <v/>
      </c>
      <c r="AL96" s="3" t="str">
        <f t="shared" si="35"/>
        <v/>
      </c>
      <c r="AM96" s="1">
        <f t="shared" si="33"/>
        <v>-2.0328823118830108E-2</v>
      </c>
      <c r="AN96" s="1">
        <f t="shared" si="33"/>
        <v>-6.41132709233867E-2</v>
      </c>
      <c r="AO96" s="1">
        <f t="shared" si="33"/>
        <v>-5.0183764308071588E-2</v>
      </c>
      <c r="AP96" s="1">
        <f t="shared" si="33"/>
        <v>-6.6701978854863953E-3</v>
      </c>
      <c r="AQ96" s="2">
        <f>B96/MAX(B$2:B96)-1</f>
        <v>0</v>
      </c>
      <c r="AR96" s="2">
        <f>C96/MAX(C$2:C96)-1</f>
        <v>0</v>
      </c>
      <c r="AS96" s="2">
        <f>D96/MAX(D$2:D96)-1</f>
        <v>0</v>
      </c>
      <c r="AT96" s="2">
        <f>E96/MAX(E$2:E96)-1</f>
        <v>0</v>
      </c>
      <c r="AU96" s="1">
        <f t="shared" si="36"/>
        <v>0</v>
      </c>
      <c r="AV96" s="1">
        <f t="shared" si="36"/>
        <v>0</v>
      </c>
      <c r="AW96" s="1">
        <f t="shared" si="36"/>
        <v>0</v>
      </c>
      <c r="AX96" s="1">
        <f t="shared" si="36"/>
        <v>0</v>
      </c>
      <c r="AY96" s="1" t="str">
        <f t="shared" si="37"/>
        <v/>
      </c>
      <c r="AZ96" s="1" t="str">
        <f t="shared" si="37"/>
        <v/>
      </c>
      <c r="BA96" s="1" t="str">
        <f t="shared" si="37"/>
        <v/>
      </c>
      <c r="BB96" s="1" t="str">
        <f t="shared" si="37"/>
        <v/>
      </c>
    </row>
    <row r="97" spans="1:54" x14ac:dyDescent="0.25">
      <c r="A97" s="1">
        <v>96</v>
      </c>
      <c r="B97" s="1">
        <v>6.9041243969657904</v>
      </c>
      <c r="C97" s="1">
        <v>6.7704243614708286</v>
      </c>
      <c r="D97" s="1">
        <v>6.7339671709129032</v>
      </c>
      <c r="E97" s="1">
        <v>6.6974796129993566</v>
      </c>
      <c r="R97" s="12"/>
      <c r="S97" s="2">
        <f t="shared" si="34"/>
        <v>3.688579934243208E-3</v>
      </c>
      <c r="T97" s="2">
        <f t="shared" si="34"/>
        <v>3.6885799342414316E-3</v>
      </c>
      <c r="U97" s="2">
        <f t="shared" si="34"/>
        <v>0</v>
      </c>
      <c r="V97" s="2">
        <f t="shared" si="34"/>
        <v>0</v>
      </c>
      <c r="W97" s="12">
        <f>$W$2+$A97*(B$301-$W$2)/300</f>
        <v>6.9236896441504889</v>
      </c>
      <c r="X97" s="3">
        <f t="shared" si="38"/>
        <v>6.8328275765896604</v>
      </c>
      <c r="Y97" s="3">
        <f t="shared" si="38"/>
        <v>6.7856379002218299</v>
      </c>
      <c r="Z97" s="3">
        <f t="shared" si="38"/>
        <v>6.7047946587874234</v>
      </c>
      <c r="AA97" s="3">
        <f t="shared" si="31"/>
        <v>-1.9565247184698542E-2</v>
      </c>
      <c r="AB97" s="3">
        <f t="shared" si="31"/>
        <v>-6.2403215118831845E-2</v>
      </c>
      <c r="AC97" s="3">
        <f t="shared" si="31"/>
        <v>-5.1670729308926688E-2</v>
      </c>
      <c r="AD97" s="3">
        <f t="shared" si="31"/>
        <v>-7.315045788066854E-3</v>
      </c>
      <c r="AE97" s="3">
        <f t="shared" si="32"/>
        <v>1.9565247184698542E-2</v>
      </c>
      <c r="AF97" s="3">
        <f t="shared" si="32"/>
        <v>6.2403215118831845E-2</v>
      </c>
      <c r="AG97" s="3">
        <f t="shared" si="32"/>
        <v>5.1670729308926688E-2</v>
      </c>
      <c r="AH97" s="3">
        <f t="shared" si="32"/>
        <v>7.315045788066854E-3</v>
      </c>
      <c r="AI97" s="3" t="str">
        <f t="shared" si="35"/>
        <v/>
      </c>
      <c r="AJ97" s="3" t="str">
        <f t="shared" si="35"/>
        <v/>
      </c>
      <c r="AK97" s="3" t="str">
        <f t="shared" si="35"/>
        <v/>
      </c>
      <c r="AL97" s="3" t="str">
        <f t="shared" si="35"/>
        <v/>
      </c>
      <c r="AM97" s="1">
        <f t="shared" si="33"/>
        <v>-1.9565247184698542E-2</v>
      </c>
      <c r="AN97" s="1">
        <f t="shared" si="33"/>
        <v>-6.2403215118831845E-2</v>
      </c>
      <c r="AO97" s="1">
        <f t="shared" si="33"/>
        <v>-5.1670729308926688E-2</v>
      </c>
      <c r="AP97" s="1">
        <f t="shared" si="33"/>
        <v>-7.315045788066854E-3</v>
      </c>
      <c r="AQ97" s="2">
        <f>B97/MAX(B$2:B97)-1</f>
        <v>0</v>
      </c>
      <c r="AR97" s="2">
        <f>C97/MAX(C$2:C97)-1</f>
        <v>0</v>
      </c>
      <c r="AS97" s="2">
        <f>D97/MAX(D$2:D97)-1</f>
        <v>0</v>
      </c>
      <c r="AT97" s="2">
        <f>E97/MAX(E$2:E97)-1</f>
        <v>0</v>
      </c>
      <c r="AU97" s="1">
        <f t="shared" si="36"/>
        <v>0</v>
      </c>
      <c r="AV97" s="1">
        <f t="shared" si="36"/>
        <v>0</v>
      </c>
      <c r="AW97" s="1">
        <f t="shared" si="36"/>
        <v>0</v>
      </c>
      <c r="AX97" s="1">
        <f t="shared" si="36"/>
        <v>0</v>
      </c>
      <c r="AY97" s="1" t="str">
        <f t="shared" si="37"/>
        <v/>
      </c>
      <c r="AZ97" s="1" t="str">
        <f t="shared" si="37"/>
        <v/>
      </c>
      <c r="BA97" s="1" t="str">
        <f t="shared" si="37"/>
        <v/>
      </c>
      <c r="BB97" s="1" t="str">
        <f t="shared" si="37"/>
        <v/>
      </c>
    </row>
    <row r="98" spans="1:54" x14ac:dyDescent="0.25">
      <c r="A98" s="1">
        <v>97</v>
      </c>
      <c r="B98" s="1">
        <v>6.9155198451691202</v>
      </c>
      <c r="C98" s="1">
        <v>6.7818198096741593</v>
      </c>
      <c r="D98" s="1">
        <v>6.7339671709129032</v>
      </c>
      <c r="E98" s="1">
        <v>6.6974796129993566</v>
      </c>
      <c r="R98" s="12"/>
      <c r="S98" s="2">
        <f t="shared" si="34"/>
        <v>1.1395448203329828E-2</v>
      </c>
      <c r="T98" s="2">
        <f t="shared" si="34"/>
        <v>1.1395448203330716E-2</v>
      </c>
      <c r="U98" s="2">
        <f t="shared" si="34"/>
        <v>0</v>
      </c>
      <c r="V98" s="2">
        <f t="shared" si="34"/>
        <v>0</v>
      </c>
      <c r="W98" s="12">
        <f>$W$2+$A98*(B$301-$W$2)/300</f>
        <v>6.9266146481506015</v>
      </c>
      <c r="X98" s="3">
        <f t="shared" si="38"/>
        <v>6.834806100719347</v>
      </c>
      <c r="Y98" s="3">
        <f t="shared" si="38"/>
        <v>6.787124865222685</v>
      </c>
      <c r="Z98" s="3">
        <f t="shared" si="38"/>
        <v>6.7054395066900039</v>
      </c>
      <c r="AA98" s="3">
        <f t="shared" si="31"/>
        <v>-1.1094802981481244E-2</v>
      </c>
      <c r="AB98" s="3">
        <f t="shared" si="31"/>
        <v>-5.2986291045187706E-2</v>
      </c>
      <c r="AC98" s="3">
        <f t="shared" si="31"/>
        <v>-5.3157694309781789E-2</v>
      </c>
      <c r="AD98" s="3">
        <f t="shared" si="31"/>
        <v>-7.9598936906473128E-3</v>
      </c>
      <c r="AE98" s="3">
        <f t="shared" si="32"/>
        <v>1.1094802981481244E-2</v>
      </c>
      <c r="AF98" s="3">
        <f t="shared" si="32"/>
        <v>5.2986291045187706E-2</v>
      </c>
      <c r="AG98" s="3">
        <f t="shared" si="32"/>
        <v>5.3157694309781789E-2</v>
      </c>
      <c r="AH98" s="3">
        <f t="shared" si="32"/>
        <v>7.9598936906473128E-3</v>
      </c>
      <c r="AI98" s="3" t="str">
        <f t="shared" si="35"/>
        <v/>
      </c>
      <c r="AJ98" s="3" t="str">
        <f t="shared" si="35"/>
        <v/>
      </c>
      <c r="AK98" s="3" t="str">
        <f t="shared" si="35"/>
        <v/>
      </c>
      <c r="AL98" s="3" t="str">
        <f t="shared" si="35"/>
        <v/>
      </c>
      <c r="AM98" s="1">
        <f t="shared" si="33"/>
        <v>-1.1094802981481244E-2</v>
      </c>
      <c r="AN98" s="1">
        <f t="shared" si="33"/>
        <v>-5.2986291045187706E-2</v>
      </c>
      <c r="AO98" s="1">
        <f t="shared" si="33"/>
        <v>-5.3157694309781789E-2</v>
      </c>
      <c r="AP98" s="1">
        <f t="shared" si="33"/>
        <v>-7.9598936906473128E-3</v>
      </c>
      <c r="AQ98" s="2">
        <f>B98/MAX(B$2:B98)-1</f>
        <v>0</v>
      </c>
      <c r="AR98" s="2">
        <f>C98/MAX(C$2:C98)-1</f>
        <v>0</v>
      </c>
      <c r="AS98" s="2">
        <f>D98/MAX(D$2:D98)-1</f>
        <v>0</v>
      </c>
      <c r="AT98" s="2">
        <f>E98/MAX(E$2:E98)-1</f>
        <v>0</v>
      </c>
      <c r="AU98" s="1">
        <f t="shared" si="36"/>
        <v>0</v>
      </c>
      <c r="AV98" s="1">
        <f t="shared" si="36"/>
        <v>0</v>
      </c>
      <c r="AW98" s="1">
        <f t="shared" si="36"/>
        <v>0</v>
      </c>
      <c r="AX98" s="1">
        <f t="shared" si="36"/>
        <v>0</v>
      </c>
      <c r="AY98" s="1" t="str">
        <f t="shared" si="37"/>
        <v/>
      </c>
      <c r="AZ98" s="1" t="str">
        <f t="shared" si="37"/>
        <v/>
      </c>
      <c r="BA98" s="1" t="str">
        <f t="shared" si="37"/>
        <v/>
      </c>
      <c r="BB98" s="1" t="str">
        <f t="shared" si="37"/>
        <v/>
      </c>
    </row>
    <row r="99" spans="1:54" x14ac:dyDescent="0.25">
      <c r="A99" s="1">
        <v>98</v>
      </c>
      <c r="B99" s="1">
        <v>6.9197695303314983</v>
      </c>
      <c r="C99" s="1">
        <v>6.7860694948365365</v>
      </c>
      <c r="D99" s="1">
        <v>6.7339671709129032</v>
      </c>
      <c r="E99" s="1">
        <v>6.6974796129993566</v>
      </c>
      <c r="R99" s="12"/>
      <c r="S99" s="2">
        <f t="shared" si="34"/>
        <v>4.249685162378114E-3</v>
      </c>
      <c r="T99" s="2">
        <f t="shared" si="34"/>
        <v>4.2496851623772258E-3</v>
      </c>
      <c r="U99" s="2">
        <f t="shared" si="34"/>
        <v>0</v>
      </c>
      <c r="V99" s="2">
        <f t="shared" si="34"/>
        <v>0</v>
      </c>
      <c r="W99" s="12">
        <f>$W$2+$A99*(B$301-$W$2)/300</f>
        <v>6.929539652150714</v>
      </c>
      <c r="X99" s="3">
        <f t="shared" si="38"/>
        <v>6.8367846248490345</v>
      </c>
      <c r="Y99" s="3">
        <f t="shared" si="38"/>
        <v>6.788611830223541</v>
      </c>
      <c r="Z99" s="3">
        <f t="shared" si="38"/>
        <v>6.7060843545925843</v>
      </c>
      <c r="AA99" s="3">
        <f t="shared" si="31"/>
        <v>-9.7701218192156603E-3</v>
      </c>
      <c r="AB99" s="3">
        <f t="shared" si="31"/>
        <v>-5.0715130012497944E-2</v>
      </c>
      <c r="AC99" s="3">
        <f t="shared" si="31"/>
        <v>-5.4644659310637778E-2</v>
      </c>
      <c r="AD99" s="3">
        <f t="shared" si="31"/>
        <v>-8.6047415932277715E-3</v>
      </c>
      <c r="AE99" s="3">
        <f t="shared" si="32"/>
        <v>9.7701218192156603E-3</v>
      </c>
      <c r="AF99" s="3">
        <f t="shared" si="32"/>
        <v>5.0715130012497944E-2</v>
      </c>
      <c r="AG99" s="3">
        <f t="shared" si="32"/>
        <v>5.4644659310637778E-2</v>
      </c>
      <c r="AH99" s="3">
        <f t="shared" si="32"/>
        <v>8.6047415932277715E-3</v>
      </c>
      <c r="AI99" s="3" t="str">
        <f t="shared" si="35"/>
        <v/>
      </c>
      <c r="AJ99" s="3" t="str">
        <f t="shared" si="35"/>
        <v/>
      </c>
      <c r="AK99" s="3" t="str">
        <f t="shared" si="35"/>
        <v/>
      </c>
      <c r="AL99" s="3" t="str">
        <f t="shared" si="35"/>
        <v/>
      </c>
      <c r="AM99" s="1">
        <f t="shared" si="33"/>
        <v>-9.7701218192156603E-3</v>
      </c>
      <c r="AN99" s="1">
        <f t="shared" si="33"/>
        <v>-5.0715130012497944E-2</v>
      </c>
      <c r="AO99" s="1">
        <f t="shared" si="33"/>
        <v>-5.4644659310637778E-2</v>
      </c>
      <c r="AP99" s="1">
        <f t="shared" si="33"/>
        <v>-8.6047415932277715E-3</v>
      </c>
      <c r="AQ99" s="2">
        <f>B99/MAX(B$2:B99)-1</f>
        <v>0</v>
      </c>
      <c r="AR99" s="2">
        <f>C99/MAX(C$2:C99)-1</f>
        <v>0</v>
      </c>
      <c r="AS99" s="2">
        <f>D99/MAX(D$2:D99)-1</f>
        <v>0</v>
      </c>
      <c r="AT99" s="2">
        <f>E99/MAX(E$2:E99)-1</f>
        <v>0</v>
      </c>
      <c r="AU99" s="1">
        <f t="shared" si="36"/>
        <v>0</v>
      </c>
      <c r="AV99" s="1">
        <f t="shared" si="36"/>
        <v>0</v>
      </c>
      <c r="AW99" s="1">
        <f t="shared" si="36"/>
        <v>0</v>
      </c>
      <c r="AX99" s="1">
        <f t="shared" si="36"/>
        <v>0</v>
      </c>
      <c r="AY99" s="1" t="str">
        <f t="shared" si="37"/>
        <v/>
      </c>
      <c r="AZ99" s="1" t="str">
        <f t="shared" si="37"/>
        <v/>
      </c>
      <c r="BA99" s="1" t="str">
        <f t="shared" si="37"/>
        <v/>
      </c>
      <c r="BB99" s="1" t="str">
        <f t="shared" si="37"/>
        <v/>
      </c>
    </row>
    <row r="100" spans="1:54" x14ac:dyDescent="0.25">
      <c r="A100" s="1">
        <v>99</v>
      </c>
      <c r="B100" s="1">
        <v>6.9156519791635036</v>
      </c>
      <c r="C100" s="1">
        <v>6.7819519436685427</v>
      </c>
      <c r="D100" s="1">
        <v>6.7298496197449094</v>
      </c>
      <c r="E100" s="1">
        <v>6.6974796129993566</v>
      </c>
      <c r="R100" s="12"/>
      <c r="S100" s="2">
        <f t="shared" si="34"/>
        <v>-4.1175511679947263E-3</v>
      </c>
      <c r="T100" s="2">
        <f t="shared" si="34"/>
        <v>-4.1175511679938381E-3</v>
      </c>
      <c r="U100" s="2">
        <f t="shared" si="34"/>
        <v>-4.1175511679938381E-3</v>
      </c>
      <c r="V100" s="2">
        <f t="shared" si="34"/>
        <v>0</v>
      </c>
      <c r="W100" s="12">
        <f>$W$2+$A100*(B$301-$W$2)/300</f>
        <v>6.9324646561508256</v>
      </c>
      <c r="X100" s="3">
        <f t="shared" si="38"/>
        <v>6.8387631489787211</v>
      </c>
      <c r="Y100" s="3">
        <f t="shared" si="38"/>
        <v>6.7900987952243961</v>
      </c>
      <c r="Z100" s="3">
        <f t="shared" si="38"/>
        <v>6.7067292024951648</v>
      </c>
      <c r="AA100" s="3">
        <f t="shared" si="31"/>
        <v>-1.6812676987322028E-2</v>
      </c>
      <c r="AB100" s="3">
        <f t="shared" si="31"/>
        <v>-5.6811205310178359E-2</v>
      </c>
      <c r="AC100" s="3">
        <f t="shared" si="31"/>
        <v>-6.0249175479486716E-2</v>
      </c>
      <c r="AD100" s="3">
        <f t="shared" si="31"/>
        <v>-9.2495894958082303E-3</v>
      </c>
      <c r="AE100" s="3">
        <f t="shared" si="32"/>
        <v>1.6812676987322028E-2</v>
      </c>
      <c r="AF100" s="3">
        <f t="shared" si="32"/>
        <v>5.6811205310178359E-2</v>
      </c>
      <c r="AG100" s="3">
        <f t="shared" si="32"/>
        <v>6.0249175479486716E-2</v>
      </c>
      <c r="AH100" s="3">
        <f t="shared" si="32"/>
        <v>9.2495894958082303E-3</v>
      </c>
      <c r="AI100" s="3" t="str">
        <f t="shared" si="35"/>
        <v/>
      </c>
      <c r="AJ100" s="3" t="str">
        <f t="shared" si="35"/>
        <v/>
      </c>
      <c r="AK100" s="3" t="str">
        <f t="shared" si="35"/>
        <v/>
      </c>
      <c r="AL100" s="3" t="str">
        <f t="shared" si="35"/>
        <v/>
      </c>
      <c r="AM100" s="1">
        <f t="shared" si="33"/>
        <v>-1.6812676987322028E-2</v>
      </c>
      <c r="AN100" s="1">
        <f t="shared" si="33"/>
        <v>-5.6811205310178359E-2</v>
      </c>
      <c r="AO100" s="1">
        <f t="shared" si="33"/>
        <v>-6.0249175479486716E-2</v>
      </c>
      <c r="AP100" s="1">
        <f t="shared" si="33"/>
        <v>-9.2495894958082303E-3</v>
      </c>
      <c r="AQ100" s="2">
        <f>B100/MAX(B$2:B100)-1</f>
        <v>-5.9504166286838966E-4</v>
      </c>
      <c r="AR100" s="2">
        <f>C100/MAX(C$2:C100)-1</f>
        <v>-6.067652521282163E-4</v>
      </c>
      <c r="AS100" s="2">
        <f>D100/MAX(D$2:D100)-1</f>
        <v>-6.1145994084721433E-4</v>
      </c>
      <c r="AT100" s="2">
        <f>E100/MAX(E$2:E100)-1</f>
        <v>0</v>
      </c>
      <c r="AU100" s="1">
        <f t="shared" si="36"/>
        <v>1</v>
      </c>
      <c r="AV100" s="1">
        <f t="shared" si="36"/>
        <v>1</v>
      </c>
      <c r="AW100" s="1">
        <f t="shared" si="36"/>
        <v>1</v>
      </c>
      <c r="AX100" s="1">
        <f t="shared" si="36"/>
        <v>0</v>
      </c>
      <c r="AY100" s="1">
        <f t="shared" si="37"/>
        <v>1</v>
      </c>
      <c r="AZ100" s="1">
        <f t="shared" si="37"/>
        <v>1</v>
      </c>
      <c r="BA100" s="1" t="str">
        <f t="shared" si="37"/>
        <v/>
      </c>
      <c r="BB100" s="1" t="str">
        <f t="shared" si="37"/>
        <v/>
      </c>
    </row>
    <row r="101" spans="1:54" x14ac:dyDescent="0.25">
      <c r="A101" s="1">
        <v>100</v>
      </c>
      <c r="B101" s="1">
        <v>6.9253144601423786</v>
      </c>
      <c r="C101" s="1">
        <v>6.7916144246474186</v>
      </c>
      <c r="D101" s="1">
        <v>6.7298496197449094</v>
      </c>
      <c r="E101" s="1">
        <v>6.6974796129993566</v>
      </c>
      <c r="R101" s="12"/>
      <c r="S101" s="2">
        <f t="shared" si="34"/>
        <v>9.6624809788750099E-3</v>
      </c>
      <c r="T101" s="2">
        <f t="shared" si="34"/>
        <v>9.6624809788758981E-3</v>
      </c>
      <c r="U101" s="2">
        <f t="shared" si="34"/>
        <v>0</v>
      </c>
      <c r="V101" s="2">
        <f t="shared" si="34"/>
        <v>0</v>
      </c>
      <c r="W101" s="12">
        <f>$W$2+$A101*(B$301-$W$2)/300</f>
        <v>6.9353896601509382</v>
      </c>
      <c r="X101" s="3">
        <f t="shared" si="38"/>
        <v>6.8407416731084076</v>
      </c>
      <c r="Y101" s="3">
        <f t="shared" si="38"/>
        <v>6.7915857602252512</v>
      </c>
      <c r="Z101" s="3">
        <f t="shared" si="38"/>
        <v>6.7073740503977444</v>
      </c>
      <c r="AA101" s="3">
        <f t="shared" si="31"/>
        <v>-1.0075200008559548E-2</v>
      </c>
      <c r="AB101" s="3">
        <f t="shared" si="31"/>
        <v>-4.9127248460989037E-2</v>
      </c>
      <c r="AC101" s="3">
        <f t="shared" si="31"/>
        <v>-6.1736140480341817E-2</v>
      </c>
      <c r="AD101" s="3">
        <f t="shared" si="31"/>
        <v>-9.8944373983878009E-3</v>
      </c>
      <c r="AE101" s="3">
        <f t="shared" si="32"/>
        <v>1.0075200008559548E-2</v>
      </c>
      <c r="AF101" s="3">
        <f t="shared" si="32"/>
        <v>4.9127248460989037E-2</v>
      </c>
      <c r="AG101" s="3">
        <f t="shared" si="32"/>
        <v>6.1736140480341817E-2</v>
      </c>
      <c r="AH101" s="3">
        <f t="shared" si="32"/>
        <v>9.8944373983878009E-3</v>
      </c>
      <c r="AI101" s="3" t="str">
        <f t="shared" si="35"/>
        <v/>
      </c>
      <c r="AJ101" s="3" t="str">
        <f t="shared" si="35"/>
        <v/>
      </c>
      <c r="AK101" s="3" t="str">
        <f t="shared" si="35"/>
        <v/>
      </c>
      <c r="AL101" s="3" t="str">
        <f t="shared" si="35"/>
        <v/>
      </c>
      <c r="AM101" s="1">
        <f t="shared" si="33"/>
        <v>-1.0075200008559548E-2</v>
      </c>
      <c r="AN101" s="1">
        <f t="shared" si="33"/>
        <v>-4.9127248460989037E-2</v>
      </c>
      <c r="AO101" s="1">
        <f t="shared" si="33"/>
        <v>-6.1736140480341817E-2</v>
      </c>
      <c r="AP101" s="1">
        <f t="shared" si="33"/>
        <v>-9.8944373983878009E-3</v>
      </c>
      <c r="AQ101" s="2">
        <f>B101/MAX(B$2:B101)-1</f>
        <v>0</v>
      </c>
      <c r="AR101" s="2">
        <f>C101/MAX(C$2:C101)-1</f>
        <v>0</v>
      </c>
      <c r="AS101" s="2">
        <f>D101/MAX(D$2:D101)-1</f>
        <v>-6.1145994084721433E-4</v>
      </c>
      <c r="AT101" s="2">
        <f>E101/MAX(E$2:E101)-1</f>
        <v>0</v>
      </c>
      <c r="AU101" s="1">
        <f t="shared" si="36"/>
        <v>0</v>
      </c>
      <c r="AV101" s="1">
        <f t="shared" si="36"/>
        <v>0</v>
      </c>
      <c r="AW101" s="1">
        <f t="shared" si="36"/>
        <v>2</v>
      </c>
      <c r="AX101" s="1">
        <f t="shared" si="36"/>
        <v>0</v>
      </c>
      <c r="AY101" s="1" t="str">
        <f t="shared" si="37"/>
        <v/>
      </c>
      <c r="AZ101" s="1" t="str">
        <f t="shared" si="37"/>
        <v/>
      </c>
      <c r="BA101" s="1" t="str">
        <f t="shared" si="37"/>
        <v/>
      </c>
      <c r="BB101" s="1" t="str">
        <f t="shared" si="37"/>
        <v/>
      </c>
    </row>
    <row r="102" spans="1:54" x14ac:dyDescent="0.25">
      <c r="A102" s="1">
        <v>101</v>
      </c>
      <c r="B102" s="1">
        <v>6.9204588427919882</v>
      </c>
      <c r="C102" s="1">
        <v>6.7867588072970255</v>
      </c>
      <c r="D102" s="1">
        <v>6.7298496197449094</v>
      </c>
      <c r="E102" s="1">
        <v>6.6974796129993566</v>
      </c>
      <c r="R102" s="12"/>
      <c r="S102" s="2">
        <f t="shared" si="34"/>
        <v>-4.8556173503904176E-3</v>
      </c>
      <c r="T102" s="2">
        <f t="shared" si="34"/>
        <v>-4.8556173503930822E-3</v>
      </c>
      <c r="U102" s="2">
        <f t="shared" si="34"/>
        <v>0</v>
      </c>
      <c r="V102" s="2">
        <f t="shared" si="34"/>
        <v>0</v>
      </c>
      <c r="W102" s="12">
        <f>$W$2+$A102*(B$301-$W$2)/300</f>
        <v>6.9383146641510507</v>
      </c>
      <c r="X102" s="3">
        <f t="shared" si="38"/>
        <v>6.8427201972380951</v>
      </c>
      <c r="Y102" s="3">
        <f t="shared" si="38"/>
        <v>6.7930727252261063</v>
      </c>
      <c r="Z102" s="3">
        <f t="shared" si="38"/>
        <v>6.7080188983003248</v>
      </c>
      <c r="AA102" s="3">
        <f t="shared" si="31"/>
        <v>-1.7855821359062496E-2</v>
      </c>
      <c r="AB102" s="3">
        <f t="shared" si="31"/>
        <v>-5.5961389941069584E-2</v>
      </c>
      <c r="AC102" s="3">
        <f t="shared" si="31"/>
        <v>-6.3223105481196917E-2</v>
      </c>
      <c r="AD102" s="3">
        <f t="shared" si="31"/>
        <v>-1.053928530096826E-2</v>
      </c>
      <c r="AE102" s="3">
        <f t="shared" si="32"/>
        <v>1.7855821359062496E-2</v>
      </c>
      <c r="AF102" s="3">
        <f t="shared" si="32"/>
        <v>5.5961389941069584E-2</v>
      </c>
      <c r="AG102" s="3">
        <f t="shared" si="32"/>
        <v>6.3223105481196917E-2</v>
      </c>
      <c r="AH102" s="3">
        <f t="shared" si="32"/>
        <v>1.053928530096826E-2</v>
      </c>
      <c r="AI102" s="3" t="str">
        <f t="shared" si="35"/>
        <v/>
      </c>
      <c r="AJ102" s="3" t="str">
        <f t="shared" si="35"/>
        <v/>
      </c>
      <c r="AK102" s="3" t="str">
        <f t="shared" si="35"/>
        <v/>
      </c>
      <c r="AL102" s="3" t="str">
        <f t="shared" si="35"/>
        <v/>
      </c>
      <c r="AM102" s="1">
        <f t="shared" si="33"/>
        <v>-1.7855821359062496E-2</v>
      </c>
      <c r="AN102" s="1">
        <f t="shared" si="33"/>
        <v>-5.5961389941069584E-2</v>
      </c>
      <c r="AO102" s="1">
        <f t="shared" si="33"/>
        <v>-6.3223105481196917E-2</v>
      </c>
      <c r="AP102" s="1">
        <f t="shared" si="33"/>
        <v>-1.053928530096826E-2</v>
      </c>
      <c r="AQ102" s="2">
        <f>B102/MAX(B$2:B102)-1</f>
        <v>-7.01140342194706E-4</v>
      </c>
      <c r="AR102" s="2">
        <f>C102/MAX(C$2:C102)-1</f>
        <v>-7.1494302338059867E-4</v>
      </c>
      <c r="AS102" s="2">
        <f>D102/MAX(D$2:D102)-1</f>
        <v>-6.1145994084721433E-4</v>
      </c>
      <c r="AT102" s="2">
        <f>E102/MAX(E$2:E102)-1</f>
        <v>0</v>
      </c>
      <c r="AU102" s="1">
        <f t="shared" si="36"/>
        <v>1</v>
      </c>
      <c r="AV102" s="1">
        <f t="shared" si="36"/>
        <v>1</v>
      </c>
      <c r="AW102" s="1">
        <f t="shared" si="36"/>
        <v>3</v>
      </c>
      <c r="AX102" s="1">
        <f t="shared" si="36"/>
        <v>0</v>
      </c>
      <c r="AY102" s="1" t="str">
        <f t="shared" si="37"/>
        <v/>
      </c>
      <c r="AZ102" s="1" t="str">
        <f t="shared" si="37"/>
        <v/>
      </c>
      <c r="BA102" s="1" t="str">
        <f t="shared" si="37"/>
        <v/>
      </c>
      <c r="BB102" s="1" t="str">
        <f t="shared" si="37"/>
        <v/>
      </c>
    </row>
    <row r="103" spans="1:54" x14ac:dyDescent="0.25">
      <c r="A103" s="1">
        <v>102</v>
      </c>
      <c r="B103" s="1">
        <v>6.9128937477153292</v>
      </c>
      <c r="C103" s="1">
        <v>6.7791937122203683</v>
      </c>
      <c r="D103" s="1">
        <v>6.7298496197449094</v>
      </c>
      <c r="E103" s="1">
        <v>6.6974796129993566</v>
      </c>
      <c r="R103" s="12"/>
      <c r="S103" s="2">
        <f t="shared" si="34"/>
        <v>-7.5650950766590341E-3</v>
      </c>
      <c r="T103" s="2">
        <f t="shared" si="34"/>
        <v>-7.5650950766572578E-3</v>
      </c>
      <c r="U103" s="2">
        <f t="shared" si="34"/>
        <v>0</v>
      </c>
      <c r="V103" s="2">
        <f t="shared" si="34"/>
        <v>0</v>
      </c>
      <c r="W103" s="12">
        <f>$W$2+$A103*(B$301-$W$2)/300</f>
        <v>6.9412396681511623</v>
      </c>
      <c r="X103" s="3">
        <f t="shared" si="38"/>
        <v>6.8446987213677817</v>
      </c>
      <c r="Y103" s="3">
        <f t="shared" si="38"/>
        <v>6.7945596902269614</v>
      </c>
      <c r="Z103" s="3">
        <f t="shared" si="38"/>
        <v>6.7086637462029053</v>
      </c>
      <c r="AA103" s="3">
        <f t="shared" si="31"/>
        <v>-2.8345920435833172E-2</v>
      </c>
      <c r="AB103" s="3">
        <f t="shared" si="31"/>
        <v>-6.5505009147413418E-2</v>
      </c>
      <c r="AC103" s="3">
        <f t="shared" si="31"/>
        <v>-6.4710070482052018E-2</v>
      </c>
      <c r="AD103" s="3">
        <f t="shared" si="31"/>
        <v>-1.1184133203548718E-2</v>
      </c>
      <c r="AE103" s="3">
        <f t="shared" si="32"/>
        <v>2.8345920435833172E-2</v>
      </c>
      <c r="AF103" s="3">
        <f t="shared" si="32"/>
        <v>6.5505009147413418E-2</v>
      </c>
      <c r="AG103" s="3">
        <f t="shared" si="32"/>
        <v>6.4710070482052018E-2</v>
      </c>
      <c r="AH103" s="3">
        <f t="shared" si="32"/>
        <v>1.1184133203548718E-2</v>
      </c>
      <c r="AI103" s="3" t="str">
        <f t="shared" si="35"/>
        <v/>
      </c>
      <c r="AJ103" s="3" t="str">
        <f t="shared" si="35"/>
        <v/>
      </c>
      <c r="AK103" s="3" t="str">
        <f t="shared" si="35"/>
        <v/>
      </c>
      <c r="AL103" s="3" t="str">
        <f t="shared" si="35"/>
        <v/>
      </c>
      <c r="AM103" s="1">
        <f t="shared" si="33"/>
        <v>-2.8345920435833172E-2</v>
      </c>
      <c r="AN103" s="1">
        <f t="shared" si="33"/>
        <v>-6.5505009147413418E-2</v>
      </c>
      <c r="AO103" s="1">
        <f t="shared" si="33"/>
        <v>-6.4710070482052018E-2</v>
      </c>
      <c r="AP103" s="1">
        <f t="shared" si="33"/>
        <v>-1.1184133203548718E-2</v>
      </c>
      <c r="AQ103" s="2">
        <f>B103/MAX(B$2:B103)-1</f>
        <v>-1.7935232397799927E-3</v>
      </c>
      <c r="AR103" s="2">
        <f>C103/MAX(C$2:C103)-1</f>
        <v>-1.8288306211811101E-3</v>
      </c>
      <c r="AS103" s="2">
        <f>D103/MAX(D$2:D103)-1</f>
        <v>-6.1145994084721433E-4</v>
      </c>
      <c r="AT103" s="2">
        <f>E103/MAX(E$2:E103)-1</f>
        <v>0</v>
      </c>
      <c r="AU103" s="1">
        <f t="shared" si="36"/>
        <v>2</v>
      </c>
      <c r="AV103" s="1">
        <f t="shared" si="36"/>
        <v>2</v>
      </c>
      <c r="AW103" s="1">
        <f t="shared" si="36"/>
        <v>4</v>
      </c>
      <c r="AX103" s="1">
        <f t="shared" si="36"/>
        <v>0</v>
      </c>
      <c r="AY103" s="1" t="str">
        <f t="shared" si="37"/>
        <v/>
      </c>
      <c r="AZ103" s="1" t="str">
        <f t="shared" si="37"/>
        <v/>
      </c>
      <c r="BA103" s="1" t="str">
        <f t="shared" si="37"/>
        <v/>
      </c>
      <c r="BB103" s="1" t="str">
        <f t="shared" si="37"/>
        <v/>
      </c>
    </row>
    <row r="104" spans="1:54" x14ac:dyDescent="0.25">
      <c r="A104" s="1">
        <v>103</v>
      </c>
      <c r="B104" s="1">
        <v>6.920462435386705</v>
      </c>
      <c r="C104" s="1">
        <v>6.786762399891745</v>
      </c>
      <c r="D104" s="1">
        <v>6.7298496197449094</v>
      </c>
      <c r="E104" s="1">
        <v>6.6974796129993566</v>
      </c>
      <c r="R104" s="12"/>
      <c r="S104" s="2">
        <f t="shared" si="34"/>
        <v>7.5686876713758622E-3</v>
      </c>
      <c r="T104" s="2">
        <f t="shared" si="34"/>
        <v>7.5686876713767504E-3</v>
      </c>
      <c r="U104" s="2">
        <f t="shared" si="34"/>
        <v>0</v>
      </c>
      <c r="V104" s="2">
        <f t="shared" si="34"/>
        <v>0</v>
      </c>
      <c r="W104" s="12">
        <f>$W$2+$A104*(B$301-$W$2)/300</f>
        <v>6.9441646721512749</v>
      </c>
      <c r="X104" s="3">
        <f t="shared" si="38"/>
        <v>6.8466772454974683</v>
      </c>
      <c r="Y104" s="3">
        <f t="shared" si="38"/>
        <v>6.7960466552278174</v>
      </c>
      <c r="Z104" s="3">
        <f t="shared" si="38"/>
        <v>6.7093085941054857</v>
      </c>
      <c r="AA104" s="3">
        <f t="shared" si="31"/>
        <v>-2.370223676456984E-2</v>
      </c>
      <c r="AB104" s="3">
        <f t="shared" si="31"/>
        <v>-5.9914845605723244E-2</v>
      </c>
      <c r="AC104" s="3">
        <f t="shared" si="31"/>
        <v>-6.6197035482908007E-2</v>
      </c>
      <c r="AD104" s="3">
        <f t="shared" si="31"/>
        <v>-1.1828981106129177E-2</v>
      </c>
      <c r="AE104" s="3">
        <f t="shared" si="32"/>
        <v>2.370223676456984E-2</v>
      </c>
      <c r="AF104" s="3">
        <f t="shared" si="32"/>
        <v>5.9914845605723244E-2</v>
      </c>
      <c r="AG104" s="3">
        <f t="shared" si="32"/>
        <v>6.6197035482908007E-2</v>
      </c>
      <c r="AH104" s="3">
        <f t="shared" si="32"/>
        <v>1.1828981106129177E-2</v>
      </c>
      <c r="AI104" s="3" t="str">
        <f t="shared" si="35"/>
        <v/>
      </c>
      <c r="AJ104" s="3" t="str">
        <f t="shared" si="35"/>
        <v/>
      </c>
      <c r="AK104" s="3" t="str">
        <f t="shared" si="35"/>
        <v/>
      </c>
      <c r="AL104" s="3" t="str">
        <f t="shared" si="35"/>
        <v/>
      </c>
      <c r="AM104" s="1">
        <f t="shared" si="33"/>
        <v>-2.370223676456984E-2</v>
      </c>
      <c r="AN104" s="1">
        <f t="shared" si="33"/>
        <v>-5.9914845605723244E-2</v>
      </c>
      <c r="AO104" s="1">
        <f t="shared" si="33"/>
        <v>-6.6197035482908007E-2</v>
      </c>
      <c r="AP104" s="1">
        <f t="shared" si="33"/>
        <v>-1.1828981106129177E-2</v>
      </c>
      <c r="AQ104" s="2">
        <f>B104/MAX(B$2:B104)-1</f>
        <v>-7.0062157951078508E-4</v>
      </c>
      <c r="AR104" s="2">
        <f>C104/MAX(C$2:C104)-1</f>
        <v>-7.1441404831007471E-4</v>
      </c>
      <c r="AS104" s="2">
        <f>D104/MAX(D$2:D104)-1</f>
        <v>-6.1145994084721433E-4</v>
      </c>
      <c r="AT104" s="2">
        <f>E104/MAX(E$2:E104)-1</f>
        <v>0</v>
      </c>
      <c r="AU104" s="1">
        <f t="shared" si="36"/>
        <v>3</v>
      </c>
      <c r="AV104" s="1">
        <f t="shared" si="36"/>
        <v>3</v>
      </c>
      <c r="AW104" s="1">
        <f t="shared" si="36"/>
        <v>5</v>
      </c>
      <c r="AX104" s="1">
        <f t="shared" si="36"/>
        <v>0</v>
      </c>
      <c r="AY104" s="1" t="str">
        <f t="shared" si="37"/>
        <v/>
      </c>
      <c r="AZ104" s="1" t="str">
        <f t="shared" si="37"/>
        <v/>
      </c>
      <c r="BA104" s="1" t="str">
        <f t="shared" si="37"/>
        <v/>
      </c>
      <c r="BB104" s="1" t="str">
        <f t="shared" si="37"/>
        <v/>
      </c>
    </row>
    <row r="105" spans="1:54" x14ac:dyDescent="0.25">
      <c r="A105" s="1">
        <v>104</v>
      </c>
      <c r="B105" s="1">
        <v>6.8893715579585724</v>
      </c>
      <c r="C105" s="1">
        <v>6.7556715224636124</v>
      </c>
      <c r="D105" s="1">
        <v>6.7298496197449094</v>
      </c>
      <c r="E105" s="1">
        <v>6.6974796129993566</v>
      </c>
      <c r="R105" s="12"/>
      <c r="S105" s="2">
        <f t="shared" si="34"/>
        <v>-3.1090877428132657E-2</v>
      </c>
      <c r="T105" s="2">
        <f t="shared" si="34"/>
        <v>-3.1090877428132657E-2</v>
      </c>
      <c r="U105" s="2">
        <f t="shared" si="34"/>
        <v>0</v>
      </c>
      <c r="V105" s="2">
        <f t="shared" si="34"/>
        <v>0</v>
      </c>
      <c r="W105" s="12">
        <f>$W$2+$A105*(B$301-$W$2)/300</f>
        <v>6.9470896761513874</v>
      </c>
      <c r="X105" s="3">
        <f t="shared" si="38"/>
        <v>6.8486557696271557</v>
      </c>
      <c r="Y105" s="3">
        <f t="shared" si="38"/>
        <v>6.7975336202286725</v>
      </c>
      <c r="Z105" s="3">
        <f t="shared" si="38"/>
        <v>6.7099534420080653</v>
      </c>
      <c r="AA105" s="3">
        <f t="shared" si="31"/>
        <v>-5.7718118192815027E-2</v>
      </c>
      <c r="AB105" s="3">
        <f t="shared" si="31"/>
        <v>-9.2984247163543365E-2</v>
      </c>
      <c r="AC105" s="3">
        <f t="shared" si="31"/>
        <v>-6.7684000483763107E-2</v>
      </c>
      <c r="AD105" s="3">
        <f t="shared" si="31"/>
        <v>-1.2473829008708748E-2</v>
      </c>
      <c r="AE105" s="3">
        <f t="shared" si="32"/>
        <v>5.7718118192815027E-2</v>
      </c>
      <c r="AF105" s="3">
        <f t="shared" si="32"/>
        <v>9.2984247163543365E-2</v>
      </c>
      <c r="AG105" s="3">
        <f t="shared" si="32"/>
        <v>6.7684000483763107E-2</v>
      </c>
      <c r="AH105" s="3">
        <f t="shared" si="32"/>
        <v>1.2473829008708748E-2</v>
      </c>
      <c r="AI105" s="3" t="str">
        <f t="shared" si="35"/>
        <v/>
      </c>
      <c r="AJ105" s="3" t="str">
        <f t="shared" si="35"/>
        <v/>
      </c>
      <c r="AK105" s="3" t="str">
        <f t="shared" si="35"/>
        <v/>
      </c>
      <c r="AL105" s="3" t="str">
        <f t="shared" si="35"/>
        <v/>
      </c>
      <c r="AM105" s="1">
        <f t="shared" si="33"/>
        <v>-5.7718118192815027E-2</v>
      </c>
      <c r="AN105" s="1">
        <f t="shared" si="33"/>
        <v>-9.2984247163543365E-2</v>
      </c>
      <c r="AO105" s="1">
        <f t="shared" si="33"/>
        <v>-6.7684000483763107E-2</v>
      </c>
      <c r="AP105" s="1">
        <f t="shared" si="33"/>
        <v>-1.2473829008708748E-2</v>
      </c>
      <c r="AQ105" s="2">
        <f>B105/MAX(B$2:B105)-1</f>
        <v>-5.1900751064331008E-3</v>
      </c>
      <c r="AR105" s="2">
        <f>C105/MAX(C$2:C105)-1</f>
        <v>-5.292247164881192E-3</v>
      </c>
      <c r="AS105" s="2">
        <f>D105/MAX(D$2:D105)-1</f>
        <v>-6.1145994084721433E-4</v>
      </c>
      <c r="AT105" s="2">
        <f>E105/MAX(E$2:E105)-1</f>
        <v>0</v>
      </c>
      <c r="AU105" s="1">
        <f t="shared" si="36"/>
        <v>4</v>
      </c>
      <c r="AV105" s="1">
        <f t="shared" si="36"/>
        <v>4</v>
      </c>
      <c r="AW105" s="1">
        <f t="shared" si="36"/>
        <v>6</v>
      </c>
      <c r="AX105" s="1">
        <f t="shared" si="36"/>
        <v>0</v>
      </c>
      <c r="AY105" s="1" t="str">
        <f t="shared" si="37"/>
        <v/>
      </c>
      <c r="AZ105" s="1" t="str">
        <f t="shared" si="37"/>
        <v/>
      </c>
      <c r="BA105" s="1" t="str">
        <f t="shared" si="37"/>
        <v/>
      </c>
      <c r="BB105" s="1" t="str">
        <f t="shared" si="37"/>
        <v/>
      </c>
    </row>
    <row r="106" spans="1:54" x14ac:dyDescent="0.25">
      <c r="A106" s="1">
        <v>105</v>
      </c>
      <c r="B106" s="1">
        <v>6.8987187302178263</v>
      </c>
      <c r="C106" s="1">
        <v>6.7650186947228654</v>
      </c>
      <c r="D106" s="1">
        <v>6.7298496197449094</v>
      </c>
      <c r="E106" s="1">
        <v>6.6974796129993566</v>
      </c>
      <c r="R106" s="12"/>
      <c r="S106" s="2">
        <f t="shared" si="34"/>
        <v>9.3471722592539663E-3</v>
      </c>
      <c r="T106" s="2">
        <f t="shared" si="34"/>
        <v>9.3471722592530782E-3</v>
      </c>
      <c r="U106" s="2">
        <f t="shared" si="34"/>
        <v>0</v>
      </c>
      <c r="V106" s="2">
        <f t="shared" si="34"/>
        <v>0</v>
      </c>
      <c r="W106" s="12">
        <f>$W$2+$A106*(B$301-$W$2)/300</f>
        <v>6.950014680151499</v>
      </c>
      <c r="X106" s="3">
        <f t="shared" si="38"/>
        <v>6.8506342937568423</v>
      </c>
      <c r="Y106" s="3">
        <f t="shared" si="38"/>
        <v>6.7990205852295276</v>
      </c>
      <c r="Z106" s="3">
        <f t="shared" si="38"/>
        <v>6.7105982899106458</v>
      </c>
      <c r="AA106" s="3">
        <f t="shared" si="31"/>
        <v>-5.1295949933672702E-2</v>
      </c>
      <c r="AB106" s="3">
        <f t="shared" si="31"/>
        <v>-8.5615599033976864E-2</v>
      </c>
      <c r="AC106" s="3">
        <f t="shared" si="31"/>
        <v>-6.9170965484618208E-2</v>
      </c>
      <c r="AD106" s="3">
        <f t="shared" si="31"/>
        <v>-1.3118676911289207E-2</v>
      </c>
      <c r="AE106" s="3">
        <f t="shared" si="32"/>
        <v>5.1295949933672702E-2</v>
      </c>
      <c r="AF106" s="3">
        <f t="shared" si="32"/>
        <v>8.5615599033976864E-2</v>
      </c>
      <c r="AG106" s="3">
        <f t="shared" si="32"/>
        <v>6.9170965484618208E-2</v>
      </c>
      <c r="AH106" s="3">
        <f t="shared" si="32"/>
        <v>1.3118676911289207E-2</v>
      </c>
      <c r="AI106" s="3" t="str">
        <f t="shared" si="35"/>
        <v/>
      </c>
      <c r="AJ106" s="3" t="str">
        <f t="shared" si="35"/>
        <v/>
      </c>
      <c r="AK106" s="3" t="str">
        <f t="shared" si="35"/>
        <v/>
      </c>
      <c r="AL106" s="3" t="str">
        <f t="shared" si="35"/>
        <v/>
      </c>
      <c r="AM106" s="1">
        <f t="shared" si="33"/>
        <v>-5.1295949933672702E-2</v>
      </c>
      <c r="AN106" s="1">
        <f t="shared" si="33"/>
        <v>-8.5615599033976864E-2</v>
      </c>
      <c r="AO106" s="1">
        <f t="shared" si="33"/>
        <v>-6.9170965484618208E-2</v>
      </c>
      <c r="AP106" s="1">
        <f t="shared" si="33"/>
        <v>-1.3118676911289207E-2</v>
      </c>
      <c r="AQ106" s="2">
        <f>B106/MAX(B$2:B106)-1</f>
        <v>-3.8403642286022333E-3</v>
      </c>
      <c r="AR106" s="2">
        <f>C106/MAX(C$2:C106)-1</f>
        <v>-3.915965816321143E-3</v>
      </c>
      <c r="AS106" s="2">
        <f>D106/MAX(D$2:D106)-1</f>
        <v>-6.1145994084721433E-4</v>
      </c>
      <c r="AT106" s="2">
        <f>E106/MAX(E$2:E106)-1</f>
        <v>0</v>
      </c>
      <c r="AU106" s="1">
        <f t="shared" si="36"/>
        <v>5</v>
      </c>
      <c r="AV106" s="1">
        <f t="shared" si="36"/>
        <v>5</v>
      </c>
      <c r="AW106" s="1">
        <f t="shared" si="36"/>
        <v>7</v>
      </c>
      <c r="AX106" s="1">
        <f t="shared" si="36"/>
        <v>0</v>
      </c>
      <c r="AY106" s="1" t="str">
        <f t="shared" si="37"/>
        <v/>
      </c>
      <c r="AZ106" s="1" t="str">
        <f t="shared" si="37"/>
        <v/>
      </c>
      <c r="BA106" s="1">
        <f t="shared" si="37"/>
        <v>7</v>
      </c>
      <c r="BB106" s="1" t="str">
        <f t="shared" si="37"/>
        <v/>
      </c>
    </row>
    <row r="107" spans="1:54" x14ac:dyDescent="0.25">
      <c r="A107" s="1">
        <v>106</v>
      </c>
      <c r="B107" s="1">
        <v>6.9066461598259528</v>
      </c>
      <c r="C107" s="1">
        <v>6.7729461243309927</v>
      </c>
      <c r="D107" s="1">
        <v>6.7377770493530367</v>
      </c>
      <c r="E107" s="1">
        <v>6.6974796129993566</v>
      </c>
      <c r="R107" s="12"/>
      <c r="S107" s="2">
        <f t="shared" si="34"/>
        <v>7.9274296081264239E-3</v>
      </c>
      <c r="T107" s="2">
        <f t="shared" si="34"/>
        <v>7.9274296081273121E-3</v>
      </c>
      <c r="U107" s="2">
        <f t="shared" si="34"/>
        <v>7.9274296081273121E-3</v>
      </c>
      <c r="V107" s="2">
        <f t="shared" si="34"/>
        <v>0</v>
      </c>
      <c r="W107" s="12">
        <f>$W$2+$A107*(B$301-$W$2)/300</f>
        <v>6.9529396841516116</v>
      </c>
      <c r="X107" s="3">
        <f t="shared" si="38"/>
        <v>6.8526128178865289</v>
      </c>
      <c r="Y107" s="3">
        <f t="shared" si="38"/>
        <v>6.8005075502303836</v>
      </c>
      <c r="Z107" s="3">
        <f t="shared" si="38"/>
        <v>6.7112431378132262</v>
      </c>
      <c r="AA107" s="3">
        <f t="shared" si="31"/>
        <v>-4.6293524325658808E-2</v>
      </c>
      <c r="AB107" s="3">
        <f t="shared" si="31"/>
        <v>-7.9666693555536128E-2</v>
      </c>
      <c r="AC107" s="3">
        <f t="shared" si="31"/>
        <v>-6.2730500877346884E-2</v>
      </c>
      <c r="AD107" s="3">
        <f t="shared" si="31"/>
        <v>-1.3763524813869665E-2</v>
      </c>
      <c r="AE107" s="3">
        <f t="shared" si="32"/>
        <v>4.6293524325658808E-2</v>
      </c>
      <c r="AF107" s="3">
        <f t="shared" si="32"/>
        <v>7.9666693555536128E-2</v>
      </c>
      <c r="AG107" s="3">
        <f t="shared" si="32"/>
        <v>6.2730500877346884E-2</v>
      </c>
      <c r="AH107" s="3">
        <f t="shared" si="32"/>
        <v>1.3763524813869665E-2</v>
      </c>
      <c r="AI107" s="3" t="str">
        <f t="shared" si="35"/>
        <v/>
      </c>
      <c r="AJ107" s="3" t="str">
        <f t="shared" si="35"/>
        <v/>
      </c>
      <c r="AK107" s="3" t="str">
        <f t="shared" si="35"/>
        <v/>
      </c>
      <c r="AL107" s="3" t="str">
        <f t="shared" si="35"/>
        <v/>
      </c>
      <c r="AM107" s="1">
        <f t="shared" si="33"/>
        <v>-4.6293524325658808E-2</v>
      </c>
      <c r="AN107" s="1">
        <f t="shared" si="33"/>
        <v>-7.9666693555536128E-2</v>
      </c>
      <c r="AO107" s="1">
        <f t="shared" si="33"/>
        <v>-6.2730500877346884E-2</v>
      </c>
      <c r="AP107" s="1">
        <f t="shared" si="33"/>
        <v>-1.3763524813869665E-2</v>
      </c>
      <c r="AQ107" s="2">
        <f>B107/MAX(B$2:B107)-1</f>
        <v>-2.6956610308266349E-3</v>
      </c>
      <c r="AR107" s="2">
        <f>C107/MAX(C$2:C107)-1</f>
        <v>-2.7487279384820207E-3</v>
      </c>
      <c r="AS107" s="2">
        <f>D107/MAX(D$2:D107)-1</f>
        <v>0</v>
      </c>
      <c r="AT107" s="2">
        <f>E107/MAX(E$2:E107)-1</f>
        <v>0</v>
      </c>
      <c r="AU107" s="1">
        <f t="shared" si="36"/>
        <v>6</v>
      </c>
      <c r="AV107" s="1">
        <f t="shared" si="36"/>
        <v>6</v>
      </c>
      <c r="AW107" s="1">
        <f t="shared" si="36"/>
        <v>0</v>
      </c>
      <c r="AX107" s="1">
        <f t="shared" si="36"/>
        <v>0</v>
      </c>
      <c r="AY107" s="1">
        <f t="shared" si="37"/>
        <v>6</v>
      </c>
      <c r="AZ107" s="1">
        <f t="shared" si="37"/>
        <v>6</v>
      </c>
      <c r="BA107" s="1" t="str">
        <f t="shared" si="37"/>
        <v/>
      </c>
      <c r="BB107" s="1" t="str">
        <f t="shared" si="37"/>
        <v/>
      </c>
    </row>
    <row r="108" spans="1:54" x14ac:dyDescent="0.25">
      <c r="A108" s="1">
        <v>107</v>
      </c>
      <c r="B108" s="1">
        <v>6.9260349523413458</v>
      </c>
      <c r="C108" s="1">
        <v>6.7923349168463858</v>
      </c>
      <c r="D108" s="1">
        <v>6.7571658418684297</v>
      </c>
      <c r="E108" s="1">
        <v>6.7168684055147496</v>
      </c>
      <c r="R108" s="12"/>
      <c r="S108" s="2">
        <f t="shared" si="34"/>
        <v>1.938879251539305E-2</v>
      </c>
      <c r="T108" s="2">
        <f t="shared" si="34"/>
        <v>1.938879251539305E-2</v>
      </c>
      <c r="U108" s="2">
        <f t="shared" si="34"/>
        <v>1.938879251539305E-2</v>
      </c>
      <c r="V108" s="2">
        <f t="shared" si="34"/>
        <v>1.938879251539305E-2</v>
      </c>
      <c r="W108" s="12">
        <f>$W$2+$A108*(B$301-$W$2)/300</f>
        <v>6.9558646881517232</v>
      </c>
      <c r="X108" s="3">
        <f t="shared" si="38"/>
        <v>6.8545913420162163</v>
      </c>
      <c r="Y108" s="3">
        <f t="shared" si="38"/>
        <v>6.8019945152312387</v>
      </c>
      <c r="Z108" s="3">
        <f t="shared" si="38"/>
        <v>6.7118879857158067</v>
      </c>
      <c r="AA108" s="3">
        <f t="shared" si="31"/>
        <v>-2.98297358103774E-2</v>
      </c>
      <c r="AB108" s="3">
        <f t="shared" si="31"/>
        <v>-6.2256425169830543E-2</v>
      </c>
      <c r="AC108" s="3">
        <f t="shared" si="31"/>
        <v>-4.4828673362808935E-2</v>
      </c>
      <c r="AD108" s="3">
        <f t="shared" si="31"/>
        <v>4.9804197989429255E-3</v>
      </c>
      <c r="AE108" s="3">
        <f t="shared" si="32"/>
        <v>2.98297358103774E-2</v>
      </c>
      <c r="AF108" s="3">
        <f t="shared" si="32"/>
        <v>6.2256425169830543E-2</v>
      </c>
      <c r="AG108" s="3">
        <f t="shared" si="32"/>
        <v>4.4828673362808935E-2</v>
      </c>
      <c r="AH108" s="3">
        <f t="shared" si="32"/>
        <v>4.9804197989429255E-3</v>
      </c>
      <c r="AI108" s="3" t="str">
        <f t="shared" si="35"/>
        <v/>
      </c>
      <c r="AJ108" s="3" t="str">
        <f t="shared" si="35"/>
        <v/>
      </c>
      <c r="AK108" s="3" t="str">
        <f t="shared" si="35"/>
        <v/>
      </c>
      <c r="AL108" s="3">
        <f t="shared" si="35"/>
        <v>1</v>
      </c>
      <c r="AM108" s="1">
        <f t="shared" si="33"/>
        <v>-2.98297358103774E-2</v>
      </c>
      <c r="AN108" s="1">
        <f t="shared" si="33"/>
        <v>-6.2256425169830543E-2</v>
      </c>
      <c r="AO108" s="1">
        <f t="shared" si="33"/>
        <v>-4.4828673362808935E-2</v>
      </c>
      <c r="AP108" s="1" t="str">
        <f t="shared" si="33"/>
        <v/>
      </c>
      <c r="AQ108" s="2">
        <f>B108/MAX(B$2:B108)-1</f>
        <v>0</v>
      </c>
      <c r="AR108" s="2">
        <f>C108/MAX(C$2:C108)-1</f>
        <v>0</v>
      </c>
      <c r="AS108" s="2">
        <f>D108/MAX(D$2:D108)-1</f>
        <v>0</v>
      </c>
      <c r="AT108" s="2">
        <f>E108/MAX(E$2:E108)-1</f>
        <v>0</v>
      </c>
      <c r="AU108" s="1">
        <f t="shared" si="36"/>
        <v>0</v>
      </c>
      <c r="AV108" s="1">
        <f t="shared" si="36"/>
        <v>0</v>
      </c>
      <c r="AW108" s="1">
        <f t="shared" si="36"/>
        <v>0</v>
      </c>
      <c r="AX108" s="1">
        <f t="shared" si="36"/>
        <v>0</v>
      </c>
      <c r="AY108" s="1" t="str">
        <f t="shared" si="37"/>
        <v/>
      </c>
      <c r="AZ108" s="1" t="str">
        <f t="shared" si="37"/>
        <v/>
      </c>
      <c r="BA108" s="1" t="str">
        <f t="shared" si="37"/>
        <v/>
      </c>
      <c r="BB108" s="1" t="str">
        <f t="shared" si="37"/>
        <v/>
      </c>
    </row>
    <row r="109" spans="1:54" x14ac:dyDescent="0.25">
      <c r="A109" s="1">
        <v>108</v>
      </c>
      <c r="B109" s="1">
        <v>6.9365856600399871</v>
      </c>
      <c r="C109" s="1">
        <v>6.8028856245450262</v>
      </c>
      <c r="D109" s="1">
        <v>6.7571658418684297</v>
      </c>
      <c r="E109" s="1">
        <v>6.7168684055147496</v>
      </c>
      <c r="R109" s="12"/>
      <c r="S109" s="2">
        <f t="shared" si="34"/>
        <v>1.0550707698641304E-2</v>
      </c>
      <c r="T109" s="2">
        <f t="shared" si="34"/>
        <v>1.0550707698640416E-2</v>
      </c>
      <c r="U109" s="2">
        <f t="shared" si="34"/>
        <v>0</v>
      </c>
      <c r="V109" s="2">
        <f t="shared" si="34"/>
        <v>0</v>
      </c>
      <c r="W109" s="12">
        <f>$W$2+$A109*(B$301-$W$2)/300</f>
        <v>6.9587896921518357</v>
      </c>
      <c r="X109" s="3">
        <f t="shared" si="38"/>
        <v>6.8565698661459029</v>
      </c>
      <c r="Y109" s="3">
        <f t="shared" si="38"/>
        <v>6.8034814802320938</v>
      </c>
      <c r="Z109" s="3">
        <f t="shared" si="38"/>
        <v>6.7125328336183872</v>
      </c>
      <c r="AA109" s="3">
        <f t="shared" si="31"/>
        <v>-2.2204032111848626E-2</v>
      </c>
      <c r="AB109" s="3">
        <f t="shared" si="31"/>
        <v>-5.3684241600876703E-2</v>
      </c>
      <c r="AC109" s="3">
        <f t="shared" si="31"/>
        <v>-4.6315638363664036E-2</v>
      </c>
      <c r="AD109" s="3">
        <f t="shared" si="31"/>
        <v>4.3355718963624668E-3</v>
      </c>
      <c r="AE109" s="3">
        <f t="shared" si="32"/>
        <v>2.2204032111848626E-2</v>
      </c>
      <c r="AF109" s="3">
        <f t="shared" si="32"/>
        <v>5.3684241600876703E-2</v>
      </c>
      <c r="AG109" s="3">
        <f t="shared" si="32"/>
        <v>4.6315638363664036E-2</v>
      </c>
      <c r="AH109" s="3">
        <f t="shared" si="32"/>
        <v>4.3355718963624668E-3</v>
      </c>
      <c r="AI109" s="3" t="str">
        <f t="shared" si="35"/>
        <v/>
      </c>
      <c r="AJ109" s="3" t="str">
        <f t="shared" si="35"/>
        <v/>
      </c>
      <c r="AK109" s="3" t="str">
        <f t="shared" si="35"/>
        <v/>
      </c>
      <c r="AL109" s="3" t="str">
        <f t="shared" si="35"/>
        <v/>
      </c>
      <c r="AM109" s="1">
        <f t="shared" si="33"/>
        <v>-2.2204032111848626E-2</v>
      </c>
      <c r="AN109" s="1">
        <f t="shared" si="33"/>
        <v>-5.3684241600876703E-2</v>
      </c>
      <c r="AO109" s="1">
        <f t="shared" si="33"/>
        <v>-4.6315638363664036E-2</v>
      </c>
      <c r="AP109" s="1" t="str">
        <f t="shared" si="33"/>
        <v/>
      </c>
      <c r="AQ109" s="2">
        <f>B109/MAX(B$2:B109)-1</f>
        <v>0</v>
      </c>
      <c r="AR109" s="2">
        <f>C109/MAX(C$2:C109)-1</f>
        <v>0</v>
      </c>
      <c r="AS109" s="2">
        <f>D109/MAX(D$2:D109)-1</f>
        <v>0</v>
      </c>
      <c r="AT109" s="2">
        <f>E109/MAX(E$2:E109)-1</f>
        <v>0</v>
      </c>
      <c r="AU109" s="1">
        <f t="shared" si="36"/>
        <v>0</v>
      </c>
      <c r="AV109" s="1">
        <f t="shared" si="36"/>
        <v>0</v>
      </c>
      <c r="AW109" s="1">
        <f t="shared" si="36"/>
        <v>0</v>
      </c>
      <c r="AX109" s="1">
        <f t="shared" si="36"/>
        <v>0</v>
      </c>
      <c r="AY109" s="1" t="str">
        <f t="shared" si="37"/>
        <v/>
      </c>
      <c r="AZ109" s="1" t="str">
        <f t="shared" si="37"/>
        <v/>
      </c>
      <c r="BA109" s="1" t="str">
        <f t="shared" si="37"/>
        <v/>
      </c>
      <c r="BB109" s="1" t="str">
        <f t="shared" si="37"/>
        <v/>
      </c>
    </row>
    <row r="110" spans="1:54" x14ac:dyDescent="0.25">
      <c r="A110" s="1">
        <v>109</v>
      </c>
      <c r="B110" s="1">
        <v>6.9322655400650195</v>
      </c>
      <c r="C110" s="1">
        <v>6.7985655045700586</v>
      </c>
      <c r="D110" s="1">
        <v>6.752845721893463</v>
      </c>
      <c r="E110" s="1">
        <v>6.7168684055147496</v>
      </c>
      <c r="R110" s="12"/>
      <c r="S110" s="2">
        <f t="shared" si="34"/>
        <v>-4.3201199749676178E-3</v>
      </c>
      <c r="T110" s="2">
        <f t="shared" si="34"/>
        <v>-4.3201199749676178E-3</v>
      </c>
      <c r="U110" s="2">
        <f t="shared" si="34"/>
        <v>-4.3201199749667296E-3</v>
      </c>
      <c r="V110" s="2">
        <f t="shared" si="34"/>
        <v>0</v>
      </c>
      <c r="W110" s="12">
        <f>$W$2+$A110*(B$301-$W$2)/300</f>
        <v>6.9617146961519483</v>
      </c>
      <c r="X110" s="3">
        <f t="shared" si="38"/>
        <v>6.8585483902755904</v>
      </c>
      <c r="Y110" s="3">
        <f t="shared" si="38"/>
        <v>6.8049684452329489</v>
      </c>
      <c r="Z110" s="3">
        <f t="shared" si="38"/>
        <v>6.7131776815209667</v>
      </c>
      <c r="AA110" s="3">
        <f t="shared" si="31"/>
        <v>-2.9449156086928774E-2</v>
      </c>
      <c r="AB110" s="3">
        <f t="shared" si="31"/>
        <v>-5.9982885705531785E-2</v>
      </c>
      <c r="AC110" s="3">
        <f t="shared" si="31"/>
        <v>-5.2122723339485866E-2</v>
      </c>
      <c r="AD110" s="3">
        <f t="shared" si="31"/>
        <v>3.6907239937828962E-3</v>
      </c>
      <c r="AE110" s="3">
        <f t="shared" si="32"/>
        <v>2.9449156086928774E-2</v>
      </c>
      <c r="AF110" s="3">
        <f t="shared" si="32"/>
        <v>5.9982885705531785E-2</v>
      </c>
      <c r="AG110" s="3">
        <f t="shared" si="32"/>
        <v>5.2122723339485866E-2</v>
      </c>
      <c r="AH110" s="3">
        <f t="shared" si="32"/>
        <v>3.6907239937828962E-3</v>
      </c>
      <c r="AI110" s="3" t="str">
        <f t="shared" si="35"/>
        <v/>
      </c>
      <c r="AJ110" s="3" t="str">
        <f t="shared" si="35"/>
        <v/>
      </c>
      <c r="AK110" s="3" t="str">
        <f t="shared" si="35"/>
        <v/>
      </c>
      <c r="AL110" s="3" t="str">
        <f t="shared" si="35"/>
        <v/>
      </c>
      <c r="AM110" s="1">
        <f t="shared" si="33"/>
        <v>-2.9449156086928774E-2</v>
      </c>
      <c r="AN110" s="1">
        <f t="shared" si="33"/>
        <v>-5.9982885705531785E-2</v>
      </c>
      <c r="AO110" s="1">
        <f t="shared" si="33"/>
        <v>-5.2122723339485866E-2</v>
      </c>
      <c r="AP110" s="1" t="str">
        <f t="shared" si="33"/>
        <v/>
      </c>
      <c r="AQ110" s="2">
        <f>B110/MAX(B$2:B110)-1</f>
        <v>-6.2280207968234969E-4</v>
      </c>
      <c r="AR110" s="2">
        <f>C110/MAX(C$2:C110)-1</f>
        <v>-6.3504227667454671E-4</v>
      </c>
      <c r="AS110" s="2">
        <f>D110/MAX(D$2:D110)-1</f>
        <v>-6.3933904777035977E-4</v>
      </c>
      <c r="AT110" s="2">
        <f>E110/MAX(E$2:E110)-1</f>
        <v>0</v>
      </c>
      <c r="AU110" s="1">
        <f t="shared" si="36"/>
        <v>1</v>
      </c>
      <c r="AV110" s="1">
        <f t="shared" si="36"/>
        <v>1</v>
      </c>
      <c r="AW110" s="1">
        <f t="shared" si="36"/>
        <v>1</v>
      </c>
      <c r="AX110" s="1">
        <f t="shared" si="36"/>
        <v>0</v>
      </c>
      <c r="AY110" s="1">
        <f t="shared" si="37"/>
        <v>1</v>
      </c>
      <c r="AZ110" s="1">
        <f t="shared" si="37"/>
        <v>1</v>
      </c>
      <c r="BA110" s="1" t="str">
        <f t="shared" si="37"/>
        <v/>
      </c>
      <c r="BB110" s="1" t="str">
        <f t="shared" si="37"/>
        <v/>
      </c>
    </row>
    <row r="111" spans="1:54" x14ac:dyDescent="0.25">
      <c r="A111" s="1">
        <v>110</v>
      </c>
      <c r="B111" s="1">
        <v>6.9376224080088278</v>
      </c>
      <c r="C111" s="1">
        <v>6.8039223725138669</v>
      </c>
      <c r="D111" s="1">
        <v>6.752845721893463</v>
      </c>
      <c r="E111" s="1">
        <v>6.7168684055147496</v>
      </c>
      <c r="R111" s="12"/>
      <c r="S111" s="2">
        <f t="shared" si="34"/>
        <v>5.3568679438082967E-3</v>
      </c>
      <c r="T111" s="2">
        <f t="shared" si="34"/>
        <v>5.3568679438082967E-3</v>
      </c>
      <c r="U111" s="2">
        <f t="shared" si="34"/>
        <v>0</v>
      </c>
      <c r="V111" s="2">
        <f t="shared" si="34"/>
        <v>0</v>
      </c>
      <c r="W111" s="12">
        <f>$W$2+$A111*(B$301-$W$2)/300</f>
        <v>6.9646397001520599</v>
      </c>
      <c r="X111" s="3">
        <f t="shared" si="38"/>
        <v>6.860526914405277</v>
      </c>
      <c r="Y111" s="3">
        <f t="shared" si="38"/>
        <v>6.806455410233804</v>
      </c>
      <c r="Z111" s="3">
        <f t="shared" si="38"/>
        <v>6.7138225294235472</v>
      </c>
      <c r="AA111" s="3">
        <f t="shared" si="31"/>
        <v>-2.7017292143232119E-2</v>
      </c>
      <c r="AB111" s="3">
        <f t="shared" si="31"/>
        <v>-5.6604541891410065E-2</v>
      </c>
      <c r="AC111" s="3">
        <f t="shared" si="31"/>
        <v>-5.3609688340340966E-2</v>
      </c>
      <c r="AD111" s="3">
        <f t="shared" si="31"/>
        <v>3.0458760912024374E-3</v>
      </c>
      <c r="AE111" s="3">
        <f t="shared" si="32"/>
        <v>2.7017292143232119E-2</v>
      </c>
      <c r="AF111" s="3">
        <f t="shared" si="32"/>
        <v>5.6604541891410065E-2</v>
      </c>
      <c r="AG111" s="3">
        <f t="shared" si="32"/>
        <v>5.3609688340340966E-2</v>
      </c>
      <c r="AH111" s="3">
        <f t="shared" si="32"/>
        <v>3.0458760912024374E-3</v>
      </c>
      <c r="AI111" s="3" t="str">
        <f t="shared" si="35"/>
        <v/>
      </c>
      <c r="AJ111" s="3" t="str">
        <f t="shared" si="35"/>
        <v/>
      </c>
      <c r="AK111" s="3" t="str">
        <f t="shared" si="35"/>
        <v/>
      </c>
      <c r="AL111" s="3" t="str">
        <f t="shared" si="35"/>
        <v/>
      </c>
      <c r="AM111" s="1">
        <f t="shared" si="33"/>
        <v>-2.7017292143232119E-2</v>
      </c>
      <c r="AN111" s="1">
        <f t="shared" si="33"/>
        <v>-5.6604541891410065E-2</v>
      </c>
      <c r="AO111" s="1">
        <f t="shared" si="33"/>
        <v>-5.3609688340340966E-2</v>
      </c>
      <c r="AP111" s="1" t="str">
        <f t="shared" si="33"/>
        <v/>
      </c>
      <c r="AQ111" s="2">
        <f>B111/MAX(B$2:B111)-1</f>
        <v>0</v>
      </c>
      <c r="AR111" s="2">
        <f>C111/MAX(C$2:C111)-1</f>
        <v>0</v>
      </c>
      <c r="AS111" s="2">
        <f>D111/MAX(D$2:D111)-1</f>
        <v>-6.3933904777035977E-4</v>
      </c>
      <c r="AT111" s="2">
        <f>E111/MAX(E$2:E111)-1</f>
        <v>0</v>
      </c>
      <c r="AU111" s="1">
        <f t="shared" si="36"/>
        <v>0</v>
      </c>
      <c r="AV111" s="1">
        <f t="shared" si="36"/>
        <v>0</v>
      </c>
      <c r="AW111" s="1">
        <f t="shared" si="36"/>
        <v>2</v>
      </c>
      <c r="AX111" s="1">
        <f t="shared" si="36"/>
        <v>0</v>
      </c>
      <c r="AY111" s="1" t="str">
        <f t="shared" si="37"/>
        <v/>
      </c>
      <c r="AZ111" s="1" t="str">
        <f t="shared" si="37"/>
        <v/>
      </c>
      <c r="BA111" s="1" t="str">
        <f t="shared" si="37"/>
        <v/>
      </c>
      <c r="BB111" s="1" t="str">
        <f t="shared" si="37"/>
        <v/>
      </c>
    </row>
    <row r="112" spans="1:54" x14ac:dyDescent="0.25">
      <c r="A112" s="1">
        <v>111</v>
      </c>
      <c r="B112" s="1">
        <v>6.9692716769277023</v>
      </c>
      <c r="C112" s="1">
        <v>6.8355716414327414</v>
      </c>
      <c r="D112" s="1">
        <v>6.752845721893463</v>
      </c>
      <c r="E112" s="1">
        <v>6.7168684055147496</v>
      </c>
      <c r="R112" s="12"/>
      <c r="S112" s="2">
        <f t="shared" si="34"/>
        <v>3.164926891887454E-2</v>
      </c>
      <c r="T112" s="2">
        <f t="shared" si="34"/>
        <v>3.164926891887454E-2</v>
      </c>
      <c r="U112" s="2">
        <f t="shared" si="34"/>
        <v>0</v>
      </c>
      <c r="V112" s="2">
        <f t="shared" si="34"/>
        <v>0</v>
      </c>
      <c r="W112" s="12">
        <f>$W$2+$A112*(B$301-$W$2)/300</f>
        <v>6.9675647041521724</v>
      </c>
      <c r="X112" s="3">
        <f t="shared" si="38"/>
        <v>6.8625054385349635</v>
      </c>
      <c r="Y112" s="3">
        <f t="shared" si="38"/>
        <v>6.8079423752346599</v>
      </c>
      <c r="Z112" s="3">
        <f t="shared" si="38"/>
        <v>6.7144673773261276</v>
      </c>
      <c r="AA112" s="3">
        <f t="shared" si="31"/>
        <v>1.7069727755298914E-3</v>
      </c>
      <c r="AB112" s="3">
        <f t="shared" si="31"/>
        <v>-2.6933797102222101E-2</v>
      </c>
      <c r="AC112" s="3">
        <f t="shared" si="31"/>
        <v>-5.5096653341196955E-2</v>
      </c>
      <c r="AD112" s="3">
        <f t="shared" si="31"/>
        <v>2.4010281886219786E-3</v>
      </c>
      <c r="AE112" s="3">
        <f t="shared" si="32"/>
        <v>1.7069727755298914E-3</v>
      </c>
      <c r="AF112" s="3">
        <f t="shared" si="32"/>
        <v>2.6933797102222101E-2</v>
      </c>
      <c r="AG112" s="3">
        <f t="shared" si="32"/>
        <v>5.5096653341196955E-2</v>
      </c>
      <c r="AH112" s="3">
        <f t="shared" si="32"/>
        <v>2.4010281886219786E-3</v>
      </c>
      <c r="AI112" s="3">
        <f t="shared" si="35"/>
        <v>1</v>
      </c>
      <c r="AJ112" s="3" t="str">
        <f t="shared" si="35"/>
        <v/>
      </c>
      <c r="AK112" s="3" t="str">
        <f t="shared" si="35"/>
        <v/>
      </c>
      <c r="AL112" s="3" t="str">
        <f t="shared" si="35"/>
        <v/>
      </c>
      <c r="AM112" s="1" t="str">
        <f t="shared" si="33"/>
        <v/>
      </c>
      <c r="AN112" s="1">
        <f t="shared" si="33"/>
        <v>-2.6933797102222101E-2</v>
      </c>
      <c r="AO112" s="1">
        <f t="shared" si="33"/>
        <v>-5.5096653341196955E-2</v>
      </c>
      <c r="AP112" s="1" t="str">
        <f t="shared" si="33"/>
        <v/>
      </c>
      <c r="AQ112" s="2">
        <f>B112/MAX(B$2:B112)-1</f>
        <v>0</v>
      </c>
      <c r="AR112" s="2">
        <f>C112/MAX(C$2:C112)-1</f>
        <v>0</v>
      </c>
      <c r="AS112" s="2">
        <f>D112/MAX(D$2:D112)-1</f>
        <v>-6.3933904777035977E-4</v>
      </c>
      <c r="AT112" s="2">
        <f>E112/MAX(E$2:E112)-1</f>
        <v>0</v>
      </c>
      <c r="AU112" s="1">
        <f t="shared" si="36"/>
        <v>0</v>
      </c>
      <c r="AV112" s="1">
        <f t="shared" si="36"/>
        <v>0</v>
      </c>
      <c r="AW112" s="1">
        <f t="shared" si="36"/>
        <v>3</v>
      </c>
      <c r="AX112" s="1">
        <f t="shared" si="36"/>
        <v>0</v>
      </c>
      <c r="AY112" s="1" t="str">
        <f t="shared" si="37"/>
        <v/>
      </c>
      <c r="AZ112" s="1" t="str">
        <f t="shared" si="37"/>
        <v/>
      </c>
      <c r="BA112" s="1" t="str">
        <f t="shared" si="37"/>
        <v/>
      </c>
      <c r="BB112" s="1" t="str">
        <f t="shared" si="37"/>
        <v/>
      </c>
    </row>
    <row r="113" spans="1:54" x14ac:dyDescent="0.25">
      <c r="A113" s="1">
        <v>112</v>
      </c>
      <c r="B113" s="1">
        <v>6.9544660485498753</v>
      </c>
      <c r="C113" s="1">
        <v>6.8207660130549144</v>
      </c>
      <c r="D113" s="1">
        <v>6.752845721893463</v>
      </c>
      <c r="E113" s="1">
        <v>6.7168684055147496</v>
      </c>
      <c r="R113" s="12"/>
      <c r="S113" s="2">
        <f t="shared" si="34"/>
        <v>-1.4805628377827063E-2</v>
      </c>
      <c r="T113" s="2">
        <f t="shared" si="34"/>
        <v>-1.4805628377827063E-2</v>
      </c>
      <c r="U113" s="2">
        <f t="shared" si="34"/>
        <v>0</v>
      </c>
      <c r="V113" s="2">
        <f t="shared" si="34"/>
        <v>0</v>
      </c>
      <c r="W113" s="12">
        <f>$W$2+$A113*(B$301-$W$2)/300</f>
        <v>6.9704897081522841</v>
      </c>
      <c r="X113" s="3">
        <f t="shared" si="38"/>
        <v>6.864483962664651</v>
      </c>
      <c r="Y113" s="3">
        <f t="shared" si="38"/>
        <v>6.809429340235515</v>
      </c>
      <c r="Z113" s="3">
        <f t="shared" si="38"/>
        <v>6.7151122252287081</v>
      </c>
      <c r="AA113" s="3">
        <f t="shared" si="31"/>
        <v>-1.6023659602408813E-2</v>
      </c>
      <c r="AB113" s="3">
        <f t="shared" si="31"/>
        <v>-4.3717949609736628E-2</v>
      </c>
      <c r="AC113" s="3">
        <f t="shared" si="31"/>
        <v>-5.6583618342052056E-2</v>
      </c>
      <c r="AD113" s="3">
        <f t="shared" si="31"/>
        <v>1.7561802860415199E-3</v>
      </c>
      <c r="AE113" s="3">
        <f t="shared" si="32"/>
        <v>1.6023659602408813E-2</v>
      </c>
      <c r="AF113" s="3">
        <f t="shared" si="32"/>
        <v>4.3717949609736628E-2</v>
      </c>
      <c r="AG113" s="3">
        <f t="shared" si="32"/>
        <v>5.6583618342052056E-2</v>
      </c>
      <c r="AH113" s="3">
        <f t="shared" si="32"/>
        <v>1.7561802860415199E-3</v>
      </c>
      <c r="AI113" s="3">
        <f t="shared" si="35"/>
        <v>1</v>
      </c>
      <c r="AJ113" s="3" t="str">
        <f t="shared" si="35"/>
        <v/>
      </c>
      <c r="AK113" s="3" t="str">
        <f t="shared" si="35"/>
        <v/>
      </c>
      <c r="AL113" s="3" t="str">
        <f t="shared" si="35"/>
        <v/>
      </c>
      <c r="AM113" s="1">
        <f t="shared" si="33"/>
        <v>-1.6023659602408813E-2</v>
      </c>
      <c r="AN113" s="1">
        <f t="shared" si="33"/>
        <v>-4.3717949609736628E-2</v>
      </c>
      <c r="AO113" s="1">
        <f t="shared" si="33"/>
        <v>-5.6583618342052056E-2</v>
      </c>
      <c r="AP113" s="1" t="str">
        <f t="shared" si="33"/>
        <v/>
      </c>
      <c r="AQ113" s="2">
        <f>B113/MAX(B$2:B113)-1</f>
        <v>-2.1244154431290241E-3</v>
      </c>
      <c r="AR113" s="2">
        <f>C113/MAX(C$2:C113)-1</f>
        <v>-2.1659678450424158E-3</v>
      </c>
      <c r="AS113" s="2">
        <f>D113/MAX(D$2:D113)-1</f>
        <v>-6.3933904777035977E-4</v>
      </c>
      <c r="AT113" s="2">
        <f>E113/MAX(E$2:E113)-1</f>
        <v>0</v>
      </c>
      <c r="AU113" s="1">
        <f t="shared" si="36"/>
        <v>1</v>
      </c>
      <c r="AV113" s="1">
        <f t="shared" si="36"/>
        <v>1</v>
      </c>
      <c r="AW113" s="1">
        <f t="shared" si="36"/>
        <v>4</v>
      </c>
      <c r="AX113" s="1">
        <f t="shared" si="36"/>
        <v>0</v>
      </c>
      <c r="AY113" s="1">
        <f t="shared" si="37"/>
        <v>1</v>
      </c>
      <c r="AZ113" s="1" t="str">
        <f t="shared" si="37"/>
        <v/>
      </c>
      <c r="BA113" s="1" t="str">
        <f t="shared" si="37"/>
        <v/>
      </c>
      <c r="BB113" s="1" t="str">
        <f t="shared" si="37"/>
        <v/>
      </c>
    </row>
    <row r="114" spans="1:54" x14ac:dyDescent="0.25">
      <c r="A114" s="1">
        <v>113</v>
      </c>
      <c r="B114" s="1">
        <v>6.9748366776986161</v>
      </c>
      <c r="C114" s="1">
        <v>6.8207660130549144</v>
      </c>
      <c r="D114" s="1">
        <v>6.752845721893463</v>
      </c>
      <c r="E114" s="1">
        <v>6.7168684055147496</v>
      </c>
      <c r="R114" s="12"/>
      <c r="S114" s="2">
        <f t="shared" si="34"/>
        <v>2.0370629148740882E-2</v>
      </c>
      <c r="T114" s="2">
        <f t="shared" si="34"/>
        <v>0</v>
      </c>
      <c r="U114" s="2">
        <f t="shared" si="34"/>
        <v>0</v>
      </c>
      <c r="V114" s="2">
        <f t="shared" si="34"/>
        <v>0</v>
      </c>
      <c r="W114" s="12">
        <f>$W$2+$A114*(B$301-$W$2)/300</f>
        <v>6.9734147121523966</v>
      </c>
      <c r="X114" s="3">
        <f t="shared" si="38"/>
        <v>6.8664624867943376</v>
      </c>
      <c r="Y114" s="3">
        <f t="shared" si="38"/>
        <v>6.8109163052363701</v>
      </c>
      <c r="Z114" s="3">
        <f t="shared" si="38"/>
        <v>6.7157570731312877</v>
      </c>
      <c r="AA114" s="3">
        <f t="shared" si="31"/>
        <v>1.4219655462195391E-3</v>
      </c>
      <c r="AB114" s="3">
        <f t="shared" si="31"/>
        <v>-4.5696473739423205E-2</v>
      </c>
      <c r="AC114" s="3">
        <f t="shared" si="31"/>
        <v>-5.8070583342907156E-2</v>
      </c>
      <c r="AD114" s="3">
        <f t="shared" si="31"/>
        <v>1.1113323834619493E-3</v>
      </c>
      <c r="AE114" s="3">
        <f t="shared" si="32"/>
        <v>1.4219655462195391E-3</v>
      </c>
      <c r="AF114" s="3">
        <f t="shared" si="32"/>
        <v>4.5696473739423205E-2</v>
      </c>
      <c r="AG114" s="3">
        <f t="shared" si="32"/>
        <v>5.8070583342907156E-2</v>
      </c>
      <c r="AH114" s="3">
        <f t="shared" si="32"/>
        <v>1.1113323834619493E-3</v>
      </c>
      <c r="AI114" s="3">
        <f t="shared" si="35"/>
        <v>1</v>
      </c>
      <c r="AJ114" s="3" t="str">
        <f t="shared" si="35"/>
        <v/>
      </c>
      <c r="AK114" s="3" t="str">
        <f t="shared" si="35"/>
        <v/>
      </c>
      <c r="AL114" s="3" t="str">
        <f t="shared" si="35"/>
        <v/>
      </c>
      <c r="AM114" s="1" t="str">
        <f t="shared" si="33"/>
        <v/>
      </c>
      <c r="AN114" s="1">
        <f t="shared" si="33"/>
        <v>-4.5696473739423205E-2</v>
      </c>
      <c r="AO114" s="1">
        <f t="shared" si="33"/>
        <v>-5.8070583342907156E-2</v>
      </c>
      <c r="AP114" s="1" t="str">
        <f t="shared" si="33"/>
        <v/>
      </c>
      <c r="AQ114" s="2">
        <f>B114/MAX(B$2:B114)-1</f>
        <v>0</v>
      </c>
      <c r="AR114" s="2">
        <f>C114/MAX(C$2:C114)-1</f>
        <v>-2.1659678450424158E-3</v>
      </c>
      <c r="AS114" s="2">
        <f>D114/MAX(D$2:D114)-1</f>
        <v>-6.3933904777035977E-4</v>
      </c>
      <c r="AT114" s="2">
        <f>E114/MAX(E$2:E114)-1</f>
        <v>0</v>
      </c>
      <c r="AU114" s="1">
        <f t="shared" si="36"/>
        <v>0</v>
      </c>
      <c r="AV114" s="1">
        <f t="shared" si="36"/>
        <v>2</v>
      </c>
      <c r="AW114" s="1">
        <f t="shared" si="36"/>
        <v>5</v>
      </c>
      <c r="AX114" s="1">
        <f t="shared" si="36"/>
        <v>0</v>
      </c>
      <c r="AY114" s="1" t="str">
        <f t="shared" si="37"/>
        <v/>
      </c>
      <c r="AZ114" s="1" t="str">
        <f t="shared" si="37"/>
        <v/>
      </c>
      <c r="BA114" s="1" t="str">
        <f t="shared" si="37"/>
        <v/>
      </c>
      <c r="BB114" s="1" t="str">
        <f t="shared" si="37"/>
        <v/>
      </c>
    </row>
    <row r="115" spans="1:54" x14ac:dyDescent="0.25">
      <c r="A115" s="1">
        <v>114</v>
      </c>
      <c r="B115" s="1">
        <v>6.8663958497246931</v>
      </c>
      <c r="C115" s="1">
        <v>6.7123251850809913</v>
      </c>
      <c r="D115" s="1">
        <v>6.752845721893463</v>
      </c>
      <c r="E115" s="1">
        <v>6.7168684055147496</v>
      </c>
      <c r="R115" s="12"/>
      <c r="S115" s="2">
        <f t="shared" si="34"/>
        <v>-0.10844082797392307</v>
      </c>
      <c r="T115" s="2">
        <f t="shared" si="34"/>
        <v>-0.10844082797392307</v>
      </c>
      <c r="U115" s="2">
        <f t="shared" si="34"/>
        <v>0</v>
      </c>
      <c r="V115" s="2">
        <f t="shared" si="34"/>
        <v>0</v>
      </c>
      <c r="W115" s="12">
        <f>$W$2+$A115*(B$301-$W$2)/300</f>
        <v>6.9763397161525091</v>
      </c>
      <c r="X115" s="3">
        <f t="shared" si="38"/>
        <v>6.8684410109240241</v>
      </c>
      <c r="Y115" s="3">
        <f t="shared" si="38"/>
        <v>6.8124032702372261</v>
      </c>
      <c r="Z115" s="3">
        <f t="shared" si="38"/>
        <v>6.7164019210338681</v>
      </c>
      <c r="AA115" s="3">
        <f t="shared" si="31"/>
        <v>-0.10994386642781606</v>
      </c>
      <c r="AB115" s="3">
        <f t="shared" si="31"/>
        <v>-0.15611582584303285</v>
      </c>
      <c r="AC115" s="3">
        <f t="shared" si="31"/>
        <v>-5.9557548343763145E-2</v>
      </c>
      <c r="AD115" s="3">
        <f t="shared" si="31"/>
        <v>4.6648448088149053E-4</v>
      </c>
      <c r="AE115" s="3">
        <f t="shared" si="32"/>
        <v>0.10994386642781606</v>
      </c>
      <c r="AF115" s="3">
        <f t="shared" si="32"/>
        <v>0.15611582584303285</v>
      </c>
      <c r="AG115" s="3">
        <f t="shared" si="32"/>
        <v>5.9557548343763145E-2</v>
      </c>
      <c r="AH115" s="3">
        <f t="shared" si="32"/>
        <v>4.6648448088149053E-4</v>
      </c>
      <c r="AI115" s="3">
        <f t="shared" si="35"/>
        <v>1</v>
      </c>
      <c r="AJ115" s="3" t="str">
        <f t="shared" si="35"/>
        <v/>
      </c>
      <c r="AK115" s="3" t="str">
        <f t="shared" si="35"/>
        <v/>
      </c>
      <c r="AL115" s="3" t="str">
        <f t="shared" si="35"/>
        <v/>
      </c>
      <c r="AM115" s="1">
        <f t="shared" si="33"/>
        <v>-0.10994386642781606</v>
      </c>
      <c r="AN115" s="1">
        <f t="shared" si="33"/>
        <v>-0.15611582584303285</v>
      </c>
      <c r="AO115" s="1">
        <f t="shared" si="33"/>
        <v>-5.9557548343763145E-2</v>
      </c>
      <c r="AP115" s="1" t="str">
        <f t="shared" si="33"/>
        <v/>
      </c>
      <c r="AQ115" s="2">
        <f>B115/MAX(B$2:B115)-1</f>
        <v>-1.5547436160140093E-2</v>
      </c>
      <c r="AR115" s="2">
        <f>C115/MAX(C$2:C115)-1</f>
        <v>-1.803016087267828E-2</v>
      </c>
      <c r="AS115" s="2">
        <f>D115/MAX(D$2:D115)-1</f>
        <v>-6.3933904777035977E-4</v>
      </c>
      <c r="AT115" s="2">
        <f>E115/MAX(E$2:E115)-1</f>
        <v>0</v>
      </c>
      <c r="AU115" s="1">
        <f t="shared" si="36"/>
        <v>1</v>
      </c>
      <c r="AV115" s="1">
        <f t="shared" si="36"/>
        <v>3</v>
      </c>
      <c r="AW115" s="1">
        <f t="shared" si="36"/>
        <v>6</v>
      </c>
      <c r="AX115" s="1">
        <f t="shared" si="36"/>
        <v>0</v>
      </c>
      <c r="AY115" s="1" t="str">
        <f t="shared" si="37"/>
        <v/>
      </c>
      <c r="AZ115" s="1" t="str">
        <f t="shared" si="37"/>
        <v/>
      </c>
      <c r="BA115" s="1">
        <f t="shared" si="37"/>
        <v>6</v>
      </c>
      <c r="BB115" s="1" t="str">
        <f t="shared" si="37"/>
        <v/>
      </c>
    </row>
    <row r="116" spans="1:54" x14ac:dyDescent="0.25">
      <c r="A116" s="1">
        <v>115</v>
      </c>
      <c r="B116" s="1">
        <v>6.9471353657856572</v>
      </c>
      <c r="C116" s="1">
        <v>6.7930647011419563</v>
      </c>
      <c r="D116" s="1">
        <v>6.8335852379544288</v>
      </c>
      <c r="E116" s="1">
        <v>6.7168684055147496</v>
      </c>
      <c r="R116" s="12"/>
      <c r="S116" s="2">
        <f t="shared" si="34"/>
        <v>8.0739516060964078E-2</v>
      </c>
      <c r="T116" s="2">
        <f t="shared" si="34"/>
        <v>8.0739516060964966E-2</v>
      </c>
      <c r="U116" s="2">
        <f t="shared" si="34"/>
        <v>8.0739516060965855E-2</v>
      </c>
      <c r="V116" s="2">
        <f t="shared" si="34"/>
        <v>0</v>
      </c>
      <c r="W116" s="12">
        <f>$W$2+$A116*(B$301-$W$2)/300</f>
        <v>6.9792647201526208</v>
      </c>
      <c r="X116" s="3">
        <f t="shared" si="38"/>
        <v>6.8704195350537116</v>
      </c>
      <c r="Y116" s="3">
        <f t="shared" si="38"/>
        <v>6.8138902352380812</v>
      </c>
      <c r="Z116" s="3">
        <f t="shared" si="38"/>
        <v>6.7170467689364486</v>
      </c>
      <c r="AA116" s="3">
        <f t="shared" si="31"/>
        <v>-3.2129354366963625E-2</v>
      </c>
      <c r="AB116" s="3">
        <f t="shared" si="31"/>
        <v>-7.735483391175535E-2</v>
      </c>
      <c r="AC116" s="3">
        <f t="shared" si="31"/>
        <v>1.9695002716347609E-2</v>
      </c>
      <c r="AD116" s="3">
        <f t="shared" si="31"/>
        <v>-1.7836342169896824E-4</v>
      </c>
      <c r="AE116" s="3">
        <f t="shared" si="32"/>
        <v>3.2129354366963625E-2</v>
      </c>
      <c r="AF116" s="3">
        <f t="shared" si="32"/>
        <v>7.735483391175535E-2</v>
      </c>
      <c r="AG116" s="3">
        <f t="shared" si="32"/>
        <v>1.9695002716347609E-2</v>
      </c>
      <c r="AH116" s="3">
        <f t="shared" si="32"/>
        <v>1.7836342169896824E-4</v>
      </c>
      <c r="AI116" s="3" t="str">
        <f t="shared" si="35"/>
        <v/>
      </c>
      <c r="AJ116" s="3" t="str">
        <f t="shared" si="35"/>
        <v/>
      </c>
      <c r="AK116" s="3">
        <f t="shared" si="35"/>
        <v>1</v>
      </c>
      <c r="AL116" s="3">
        <f t="shared" si="35"/>
        <v>1</v>
      </c>
      <c r="AM116" s="1">
        <f t="shared" si="33"/>
        <v>-3.2129354366963625E-2</v>
      </c>
      <c r="AN116" s="1">
        <f t="shared" si="33"/>
        <v>-7.735483391175535E-2</v>
      </c>
      <c r="AO116" s="1" t="str">
        <f t="shared" si="33"/>
        <v/>
      </c>
      <c r="AP116" s="1">
        <f t="shared" si="33"/>
        <v>-1.7836342169896824E-4</v>
      </c>
      <c r="AQ116" s="2">
        <f>B116/MAX(B$2:B116)-1</f>
        <v>-3.9716072494616617E-3</v>
      </c>
      <c r="AR116" s="2">
        <f>C116/MAX(C$2:C116)-1</f>
        <v>-6.2184909354378037E-3</v>
      </c>
      <c r="AS116" s="2">
        <f>D116/MAX(D$2:D116)-1</f>
        <v>0</v>
      </c>
      <c r="AT116" s="2">
        <f>E116/MAX(E$2:E116)-1</f>
        <v>0</v>
      </c>
      <c r="AU116" s="1">
        <f t="shared" si="36"/>
        <v>2</v>
      </c>
      <c r="AV116" s="1">
        <f t="shared" si="36"/>
        <v>4</v>
      </c>
      <c r="AW116" s="1">
        <f t="shared" si="36"/>
        <v>0</v>
      </c>
      <c r="AX116" s="1">
        <f t="shared" si="36"/>
        <v>0</v>
      </c>
      <c r="AY116" s="1" t="str">
        <f t="shared" si="37"/>
        <v/>
      </c>
      <c r="AZ116" s="1" t="str">
        <f t="shared" si="37"/>
        <v/>
      </c>
      <c r="BA116" s="1" t="str">
        <f t="shared" si="37"/>
        <v/>
      </c>
      <c r="BB116" s="1" t="str">
        <f t="shared" si="37"/>
        <v/>
      </c>
    </row>
    <row r="117" spans="1:54" x14ac:dyDescent="0.25">
      <c r="A117" s="1">
        <v>116</v>
      </c>
      <c r="B117" s="1">
        <v>6.9499026844875162</v>
      </c>
      <c r="C117" s="1">
        <v>6.7958320198438154</v>
      </c>
      <c r="D117" s="1">
        <v>6.8335852379544288</v>
      </c>
      <c r="E117" s="1">
        <v>6.7168684055147496</v>
      </c>
      <c r="R117" s="12"/>
      <c r="S117" s="2">
        <f t="shared" si="34"/>
        <v>2.7673187018590895E-3</v>
      </c>
      <c r="T117" s="2">
        <f t="shared" si="34"/>
        <v>2.7673187018590895E-3</v>
      </c>
      <c r="U117" s="2">
        <f t="shared" si="34"/>
        <v>0</v>
      </c>
      <c r="V117" s="2">
        <f t="shared" si="34"/>
        <v>0</v>
      </c>
      <c r="W117" s="12">
        <f>$W$2+$A117*(B$301-$W$2)/300</f>
        <v>6.9821897241527333</v>
      </c>
      <c r="X117" s="3">
        <f t="shared" si="38"/>
        <v>6.8723980591833982</v>
      </c>
      <c r="Y117" s="3">
        <f t="shared" si="38"/>
        <v>6.8153772002389363</v>
      </c>
      <c r="Z117" s="3">
        <f t="shared" si="38"/>
        <v>6.717691616839029</v>
      </c>
      <c r="AA117" s="3">
        <f t="shared" si="31"/>
        <v>-3.2287039665217065E-2</v>
      </c>
      <c r="AB117" s="3">
        <f t="shared" si="31"/>
        <v>-7.6566039339582836E-2</v>
      </c>
      <c r="AC117" s="3">
        <f t="shared" si="31"/>
        <v>1.8208037715492509E-2</v>
      </c>
      <c r="AD117" s="3">
        <f t="shared" si="31"/>
        <v>-8.23211324279427E-4</v>
      </c>
      <c r="AE117" s="3">
        <f t="shared" si="32"/>
        <v>3.2287039665217065E-2</v>
      </c>
      <c r="AF117" s="3">
        <f t="shared" si="32"/>
        <v>7.6566039339582836E-2</v>
      </c>
      <c r="AG117" s="3">
        <f t="shared" si="32"/>
        <v>1.8208037715492509E-2</v>
      </c>
      <c r="AH117" s="3">
        <f t="shared" si="32"/>
        <v>8.23211324279427E-4</v>
      </c>
      <c r="AI117" s="3" t="str">
        <f t="shared" si="35"/>
        <v/>
      </c>
      <c r="AJ117" s="3" t="str">
        <f t="shared" si="35"/>
        <v/>
      </c>
      <c r="AK117" s="3" t="str">
        <f t="shared" si="35"/>
        <v/>
      </c>
      <c r="AL117" s="3" t="str">
        <f t="shared" si="35"/>
        <v/>
      </c>
      <c r="AM117" s="1">
        <f t="shared" si="33"/>
        <v>-3.2287039665217065E-2</v>
      </c>
      <c r="AN117" s="1">
        <f t="shared" si="33"/>
        <v>-7.6566039339582836E-2</v>
      </c>
      <c r="AO117" s="1" t="str">
        <f t="shared" si="33"/>
        <v/>
      </c>
      <c r="AP117" s="1">
        <f t="shared" si="33"/>
        <v>-8.23211324279427E-4</v>
      </c>
      <c r="AQ117" s="2">
        <f>B117/MAX(B$2:B117)-1</f>
        <v>-3.5748497582493988E-3</v>
      </c>
      <c r="AR117" s="2">
        <f>C117/MAX(C$2:C117)-1</f>
        <v>-5.8136500754450982E-3</v>
      </c>
      <c r="AS117" s="2">
        <f>D117/MAX(D$2:D117)-1</f>
        <v>0</v>
      </c>
      <c r="AT117" s="2">
        <f>E117/MAX(E$2:E117)-1</f>
        <v>0</v>
      </c>
      <c r="AU117" s="1">
        <f t="shared" si="36"/>
        <v>3</v>
      </c>
      <c r="AV117" s="1">
        <f t="shared" si="36"/>
        <v>5</v>
      </c>
      <c r="AW117" s="1">
        <f t="shared" si="36"/>
        <v>0</v>
      </c>
      <c r="AX117" s="1">
        <f t="shared" si="36"/>
        <v>0</v>
      </c>
      <c r="AY117" s="1" t="str">
        <f t="shared" si="37"/>
        <v/>
      </c>
      <c r="AZ117" s="1" t="str">
        <f t="shared" si="37"/>
        <v/>
      </c>
      <c r="BA117" s="1" t="str">
        <f t="shared" si="37"/>
        <v/>
      </c>
      <c r="BB117" s="1" t="str">
        <f t="shared" si="37"/>
        <v/>
      </c>
    </row>
    <row r="118" spans="1:54" x14ac:dyDescent="0.25">
      <c r="A118" s="1">
        <v>117</v>
      </c>
      <c r="B118" s="1">
        <v>6.959235522894728</v>
      </c>
      <c r="C118" s="1">
        <v>6.7958320198438154</v>
      </c>
      <c r="D118" s="1">
        <v>6.8335852379544288</v>
      </c>
      <c r="E118" s="1">
        <v>6.7168684055147496</v>
      </c>
      <c r="R118" s="12"/>
      <c r="S118" s="2">
        <f t="shared" si="34"/>
        <v>9.3328384072117743E-3</v>
      </c>
      <c r="T118" s="2">
        <f t="shared" si="34"/>
        <v>0</v>
      </c>
      <c r="U118" s="2">
        <f t="shared" si="34"/>
        <v>0</v>
      </c>
      <c r="V118" s="2">
        <f t="shared" si="34"/>
        <v>0</v>
      </c>
      <c r="W118" s="12">
        <f>$W$2+$A118*(B$301-$W$2)/300</f>
        <v>6.9851147281528458</v>
      </c>
      <c r="X118" s="3">
        <f t="shared" si="38"/>
        <v>6.8743765833130848</v>
      </c>
      <c r="Y118" s="3">
        <f t="shared" si="38"/>
        <v>6.8168641652397914</v>
      </c>
      <c r="Z118" s="3">
        <f t="shared" si="38"/>
        <v>6.7183364647416086</v>
      </c>
      <c r="AA118" s="3">
        <f t="shared" si="31"/>
        <v>-2.5879205258117821E-2</v>
      </c>
      <c r="AB118" s="3">
        <f t="shared" si="31"/>
        <v>-7.8544563469269413E-2</v>
      </c>
      <c r="AC118" s="3">
        <f t="shared" si="31"/>
        <v>1.6721072714637408E-2</v>
      </c>
      <c r="AD118" s="3">
        <f t="shared" si="31"/>
        <v>-1.4680592268589976E-3</v>
      </c>
      <c r="AE118" s="3">
        <f t="shared" si="32"/>
        <v>2.5879205258117821E-2</v>
      </c>
      <c r="AF118" s="3">
        <f t="shared" si="32"/>
        <v>7.8544563469269413E-2</v>
      </c>
      <c r="AG118" s="3">
        <f t="shared" si="32"/>
        <v>1.6721072714637408E-2</v>
      </c>
      <c r="AH118" s="3">
        <f t="shared" si="32"/>
        <v>1.4680592268589976E-3</v>
      </c>
      <c r="AI118" s="3" t="str">
        <f t="shared" si="35"/>
        <v/>
      </c>
      <c r="AJ118" s="3" t="str">
        <f t="shared" si="35"/>
        <v/>
      </c>
      <c r="AK118" s="3" t="str">
        <f t="shared" si="35"/>
        <v/>
      </c>
      <c r="AL118" s="3" t="str">
        <f t="shared" si="35"/>
        <v/>
      </c>
      <c r="AM118" s="1">
        <f t="shared" si="33"/>
        <v>-2.5879205258117821E-2</v>
      </c>
      <c r="AN118" s="1">
        <f t="shared" si="33"/>
        <v>-7.8544563469269413E-2</v>
      </c>
      <c r="AO118" s="1" t="str">
        <f t="shared" si="33"/>
        <v/>
      </c>
      <c r="AP118" s="1">
        <f t="shared" si="33"/>
        <v>-1.4680592268589976E-3</v>
      </c>
      <c r="AQ118" s="2">
        <f>B118/MAX(B$2:B118)-1</f>
        <v>-2.236777078059915E-3</v>
      </c>
      <c r="AR118" s="2">
        <f>C118/MAX(C$2:C118)-1</f>
        <v>-5.8136500754450982E-3</v>
      </c>
      <c r="AS118" s="2">
        <f>D118/MAX(D$2:D118)-1</f>
        <v>0</v>
      </c>
      <c r="AT118" s="2">
        <f>E118/MAX(E$2:E118)-1</f>
        <v>0</v>
      </c>
      <c r="AU118" s="1">
        <f t="shared" si="36"/>
        <v>4</v>
      </c>
      <c r="AV118" s="1">
        <f t="shared" si="36"/>
        <v>6</v>
      </c>
      <c r="AW118" s="1">
        <f t="shared" si="36"/>
        <v>0</v>
      </c>
      <c r="AX118" s="1">
        <f t="shared" si="36"/>
        <v>0</v>
      </c>
      <c r="AY118" s="1" t="str">
        <f t="shared" si="37"/>
        <v/>
      </c>
      <c r="AZ118" s="1" t="str">
        <f t="shared" si="37"/>
        <v/>
      </c>
      <c r="BA118" s="1" t="str">
        <f t="shared" si="37"/>
        <v/>
      </c>
      <c r="BB118" s="1" t="str">
        <f t="shared" si="37"/>
        <v/>
      </c>
    </row>
    <row r="119" spans="1:54" x14ac:dyDescent="0.25">
      <c r="A119" s="1">
        <v>118</v>
      </c>
      <c r="B119" s="1">
        <v>6.9550022216055511</v>
      </c>
      <c r="C119" s="1">
        <v>6.7915987185546376</v>
      </c>
      <c r="D119" s="1">
        <v>6.8335852379544288</v>
      </c>
      <c r="E119" s="1">
        <v>6.7168684055147496</v>
      </c>
      <c r="R119" s="12"/>
      <c r="S119" s="2">
        <f t="shared" si="34"/>
        <v>-4.2333012891768718E-3</v>
      </c>
      <c r="T119" s="2">
        <f t="shared" si="34"/>
        <v>-4.2333012891777599E-3</v>
      </c>
      <c r="U119" s="2">
        <f t="shared" si="34"/>
        <v>0</v>
      </c>
      <c r="V119" s="2">
        <f t="shared" si="34"/>
        <v>0</v>
      </c>
      <c r="W119" s="12">
        <f>$W$2+$A119*(B$301-$W$2)/300</f>
        <v>6.9880397321529575</v>
      </c>
      <c r="X119" s="3">
        <f t="shared" si="38"/>
        <v>6.8763551074427722</v>
      </c>
      <c r="Y119" s="3">
        <f t="shared" si="38"/>
        <v>6.8183511302406465</v>
      </c>
      <c r="Z119" s="3">
        <f t="shared" si="38"/>
        <v>6.7189813126441891</v>
      </c>
      <c r="AA119" s="3">
        <f t="shared" si="31"/>
        <v>-3.3037510547406335E-2</v>
      </c>
      <c r="AB119" s="3">
        <f t="shared" si="31"/>
        <v>-8.4756388888134637E-2</v>
      </c>
      <c r="AC119" s="3">
        <f t="shared" si="31"/>
        <v>1.5234107713782308E-2</v>
      </c>
      <c r="AD119" s="3">
        <f t="shared" si="31"/>
        <v>-2.1129071294394564E-3</v>
      </c>
      <c r="AE119" s="3">
        <f t="shared" si="32"/>
        <v>3.3037510547406335E-2</v>
      </c>
      <c r="AF119" s="3">
        <f t="shared" si="32"/>
        <v>8.4756388888134637E-2</v>
      </c>
      <c r="AG119" s="3">
        <f t="shared" si="32"/>
        <v>1.5234107713782308E-2</v>
      </c>
      <c r="AH119" s="3">
        <f t="shared" si="32"/>
        <v>2.1129071294394564E-3</v>
      </c>
      <c r="AI119" s="3" t="str">
        <f t="shared" si="35"/>
        <v/>
      </c>
      <c r="AJ119" s="3" t="str">
        <f t="shared" si="35"/>
        <v/>
      </c>
      <c r="AK119" s="3" t="str">
        <f t="shared" si="35"/>
        <v/>
      </c>
      <c r="AL119" s="3" t="str">
        <f t="shared" si="35"/>
        <v/>
      </c>
      <c r="AM119" s="1">
        <f t="shared" si="33"/>
        <v>-3.3037510547406335E-2</v>
      </c>
      <c r="AN119" s="1">
        <f t="shared" si="33"/>
        <v>-8.4756388888134637E-2</v>
      </c>
      <c r="AO119" s="1" t="str">
        <f t="shared" si="33"/>
        <v/>
      </c>
      <c r="AP119" s="1">
        <f t="shared" si="33"/>
        <v>-2.1129071294394564E-3</v>
      </c>
      <c r="AQ119" s="2">
        <f>B119/MAX(B$2:B119)-1</f>
        <v>-2.8437162057834975E-3</v>
      </c>
      <c r="AR119" s="2">
        <f>C119/MAX(C$2:C119)-1</f>
        <v>-6.4329547234307505E-3</v>
      </c>
      <c r="AS119" s="2">
        <f>D119/MAX(D$2:D119)-1</f>
        <v>0</v>
      </c>
      <c r="AT119" s="2">
        <f>E119/MAX(E$2:E119)-1</f>
        <v>0</v>
      </c>
      <c r="AU119" s="1">
        <f t="shared" si="36"/>
        <v>5</v>
      </c>
      <c r="AV119" s="1">
        <f t="shared" si="36"/>
        <v>7</v>
      </c>
      <c r="AW119" s="1">
        <f t="shared" si="36"/>
        <v>0</v>
      </c>
      <c r="AX119" s="1">
        <f t="shared" si="36"/>
        <v>0</v>
      </c>
      <c r="AY119" s="1" t="str">
        <f t="shared" si="37"/>
        <v/>
      </c>
      <c r="AZ119" s="1" t="str">
        <f t="shared" si="37"/>
        <v/>
      </c>
      <c r="BA119" s="1" t="str">
        <f t="shared" si="37"/>
        <v/>
      </c>
      <c r="BB119" s="1" t="str">
        <f t="shared" si="37"/>
        <v/>
      </c>
    </row>
    <row r="120" spans="1:54" x14ac:dyDescent="0.25">
      <c r="A120" s="1">
        <v>119</v>
      </c>
      <c r="B120" s="1">
        <v>6.9606465305339302</v>
      </c>
      <c r="C120" s="1">
        <v>6.7972430274830176</v>
      </c>
      <c r="D120" s="1">
        <v>6.8335852379544288</v>
      </c>
      <c r="E120" s="1">
        <v>6.7168684055147496</v>
      </c>
      <c r="R120" s="12"/>
      <c r="S120" s="2">
        <f t="shared" si="34"/>
        <v>5.6443089283790826E-3</v>
      </c>
      <c r="T120" s="2">
        <f t="shared" si="34"/>
        <v>5.6443089283799708E-3</v>
      </c>
      <c r="U120" s="2">
        <f t="shared" si="34"/>
        <v>0</v>
      </c>
      <c r="V120" s="2">
        <f t="shared" si="34"/>
        <v>0</v>
      </c>
      <c r="W120" s="12">
        <f>$W$2+$A120*(B$301-$W$2)/300</f>
        <v>6.99096473615307</v>
      </c>
      <c r="X120" s="3">
        <f t="shared" si="38"/>
        <v>6.8783336315724588</v>
      </c>
      <c r="Y120" s="3">
        <f t="shared" si="38"/>
        <v>6.8198380952415025</v>
      </c>
      <c r="Z120" s="3">
        <f t="shared" si="38"/>
        <v>6.7196261605467695</v>
      </c>
      <c r="AA120" s="3">
        <f t="shared" si="31"/>
        <v>-3.0318205619139782E-2</v>
      </c>
      <c r="AB120" s="3">
        <f t="shared" si="31"/>
        <v>-8.1090604089441243E-2</v>
      </c>
      <c r="AC120" s="3">
        <f t="shared" si="31"/>
        <v>1.3747142712926319E-2</v>
      </c>
      <c r="AD120" s="3">
        <f t="shared" si="31"/>
        <v>-2.7577550320199151E-3</v>
      </c>
      <c r="AE120" s="3">
        <f t="shared" si="32"/>
        <v>3.0318205619139782E-2</v>
      </c>
      <c r="AF120" s="3">
        <f t="shared" si="32"/>
        <v>8.1090604089441243E-2</v>
      </c>
      <c r="AG120" s="3">
        <f t="shared" si="32"/>
        <v>1.3747142712926319E-2</v>
      </c>
      <c r="AH120" s="3">
        <f t="shared" si="32"/>
        <v>2.7577550320199151E-3</v>
      </c>
      <c r="AI120" s="3" t="str">
        <f t="shared" si="35"/>
        <v/>
      </c>
      <c r="AJ120" s="3" t="str">
        <f t="shared" si="35"/>
        <v/>
      </c>
      <c r="AK120" s="3" t="str">
        <f t="shared" si="35"/>
        <v/>
      </c>
      <c r="AL120" s="3" t="str">
        <f t="shared" si="35"/>
        <v/>
      </c>
      <c r="AM120" s="1">
        <f t="shared" si="33"/>
        <v>-3.0318205619139782E-2</v>
      </c>
      <c r="AN120" s="1">
        <f t="shared" si="33"/>
        <v>-8.1090604089441243E-2</v>
      </c>
      <c r="AO120" s="1" t="str">
        <f t="shared" si="33"/>
        <v/>
      </c>
      <c r="AP120" s="1">
        <f t="shared" si="33"/>
        <v>-2.7577550320199151E-3</v>
      </c>
      <c r="AQ120" s="2">
        <f>B120/MAX(B$2:B120)-1</f>
        <v>-2.0344773390977844E-3</v>
      </c>
      <c r="AR120" s="2">
        <f>C120/MAX(C$2:C120)-1</f>
        <v>-5.6072287674377996E-3</v>
      </c>
      <c r="AS120" s="2">
        <f>D120/MAX(D$2:D120)-1</f>
        <v>0</v>
      </c>
      <c r="AT120" s="2">
        <f>E120/MAX(E$2:E120)-1</f>
        <v>0</v>
      </c>
      <c r="AU120" s="1">
        <f t="shared" si="36"/>
        <v>6</v>
      </c>
      <c r="AV120" s="1">
        <f t="shared" si="36"/>
        <v>8</v>
      </c>
      <c r="AW120" s="1">
        <f t="shared" si="36"/>
        <v>0</v>
      </c>
      <c r="AX120" s="1">
        <f t="shared" si="36"/>
        <v>0</v>
      </c>
      <c r="AY120" s="1">
        <f t="shared" si="37"/>
        <v>6</v>
      </c>
      <c r="AZ120" s="1" t="str">
        <f t="shared" si="37"/>
        <v/>
      </c>
      <c r="BA120" s="1" t="str">
        <f t="shared" si="37"/>
        <v/>
      </c>
      <c r="BB120" s="1" t="str">
        <f t="shared" si="37"/>
        <v/>
      </c>
    </row>
    <row r="121" spans="1:54" x14ac:dyDescent="0.25">
      <c r="A121" s="1">
        <v>120</v>
      </c>
      <c r="B121" s="1">
        <v>6.9868091850236063</v>
      </c>
      <c r="C121" s="1">
        <v>6.8234056819726927</v>
      </c>
      <c r="D121" s="1">
        <v>6.8335852379544288</v>
      </c>
      <c r="E121" s="1">
        <v>6.7168684055147496</v>
      </c>
      <c r="R121" s="12"/>
      <c r="S121" s="2">
        <f t="shared" si="34"/>
        <v>2.6162654489676029E-2</v>
      </c>
      <c r="T121" s="2">
        <f t="shared" si="34"/>
        <v>2.6162654489675141E-2</v>
      </c>
      <c r="U121" s="2">
        <f t="shared" si="34"/>
        <v>0</v>
      </c>
      <c r="V121" s="2">
        <f t="shared" si="34"/>
        <v>0</v>
      </c>
      <c r="W121" s="12">
        <f>$W$2+$A121*(B$301-$W$2)/300</f>
        <v>6.9938897401531817</v>
      </c>
      <c r="X121" s="3">
        <f t="shared" si="38"/>
        <v>6.8803121557021454</v>
      </c>
      <c r="Y121" s="3">
        <f t="shared" si="38"/>
        <v>6.8213250602423576</v>
      </c>
      <c r="Z121" s="3">
        <f t="shared" si="38"/>
        <v>6.72027100844935</v>
      </c>
      <c r="AA121" s="3">
        <f t="shared" si="31"/>
        <v>-7.0805551295753943E-3</v>
      </c>
      <c r="AB121" s="3">
        <f t="shared" si="31"/>
        <v>-5.6906473729452678E-2</v>
      </c>
      <c r="AC121" s="3">
        <f t="shared" si="31"/>
        <v>1.2260177712071219E-2</v>
      </c>
      <c r="AD121" s="3">
        <f t="shared" si="31"/>
        <v>-3.4026029346003739E-3</v>
      </c>
      <c r="AE121" s="3">
        <f t="shared" si="32"/>
        <v>7.0805551295753943E-3</v>
      </c>
      <c r="AF121" s="3">
        <f t="shared" si="32"/>
        <v>5.6906473729452678E-2</v>
      </c>
      <c r="AG121" s="3">
        <f t="shared" si="32"/>
        <v>1.2260177712071219E-2</v>
      </c>
      <c r="AH121" s="3">
        <f t="shared" si="32"/>
        <v>3.4026029346003739E-3</v>
      </c>
      <c r="AI121" s="3" t="str">
        <f t="shared" si="35"/>
        <v/>
      </c>
      <c r="AJ121" s="3" t="str">
        <f t="shared" si="35"/>
        <v/>
      </c>
      <c r="AK121" s="3" t="str">
        <f t="shared" si="35"/>
        <v/>
      </c>
      <c r="AL121" s="3" t="str">
        <f t="shared" si="35"/>
        <v/>
      </c>
      <c r="AM121" s="1">
        <f t="shared" si="33"/>
        <v>-7.0805551295753943E-3</v>
      </c>
      <c r="AN121" s="1">
        <f t="shared" si="33"/>
        <v>-5.6906473729452678E-2</v>
      </c>
      <c r="AO121" s="1" t="str">
        <f t="shared" si="33"/>
        <v/>
      </c>
      <c r="AP121" s="1">
        <f t="shared" si="33"/>
        <v>-3.4026029346003739E-3</v>
      </c>
      <c r="AQ121" s="2">
        <f>B121/MAX(B$2:B121)-1</f>
        <v>0</v>
      </c>
      <c r="AR121" s="2">
        <f>C121/MAX(C$2:C121)-1</f>
        <v>-1.7798013243408572E-3</v>
      </c>
      <c r="AS121" s="2">
        <f>D121/MAX(D$2:D121)-1</f>
        <v>0</v>
      </c>
      <c r="AT121" s="2">
        <f>E121/MAX(E$2:E121)-1</f>
        <v>0</v>
      </c>
      <c r="AU121" s="1">
        <f t="shared" si="36"/>
        <v>0</v>
      </c>
      <c r="AV121" s="1">
        <f t="shared" si="36"/>
        <v>9</v>
      </c>
      <c r="AW121" s="1">
        <f t="shared" si="36"/>
        <v>0</v>
      </c>
      <c r="AX121" s="1">
        <f t="shared" si="36"/>
        <v>0</v>
      </c>
      <c r="AY121" s="1" t="str">
        <f t="shared" si="37"/>
        <v/>
      </c>
      <c r="AZ121" s="1" t="str">
        <f t="shared" si="37"/>
        <v/>
      </c>
      <c r="BA121" s="1" t="str">
        <f t="shared" si="37"/>
        <v/>
      </c>
      <c r="BB121" s="1" t="str">
        <f t="shared" si="37"/>
        <v/>
      </c>
    </row>
    <row r="122" spans="1:54" x14ac:dyDescent="0.25">
      <c r="A122" s="1">
        <v>121</v>
      </c>
      <c r="B122" s="1">
        <v>6.9593695093375718</v>
      </c>
      <c r="C122" s="1">
        <v>6.7959660062866565</v>
      </c>
      <c r="D122" s="1">
        <v>6.8335852379544288</v>
      </c>
      <c r="E122" s="1">
        <v>6.7168684055147496</v>
      </c>
      <c r="R122" s="12"/>
      <c r="S122" s="2">
        <f t="shared" si="34"/>
        <v>-2.7439675686034448E-2</v>
      </c>
      <c r="T122" s="2">
        <f t="shared" si="34"/>
        <v>-2.7439675686036225E-2</v>
      </c>
      <c r="U122" s="2">
        <f t="shared" si="34"/>
        <v>0</v>
      </c>
      <c r="V122" s="2">
        <f t="shared" si="34"/>
        <v>0</v>
      </c>
      <c r="W122" s="12">
        <f>$W$2+$A122*(B$301-$W$2)/300</f>
        <v>6.9968147441532942</v>
      </c>
      <c r="X122" s="3">
        <f t="shared" si="38"/>
        <v>6.8822906798318328</v>
      </c>
      <c r="Y122" s="3">
        <f t="shared" si="38"/>
        <v>6.8228120252432127</v>
      </c>
      <c r="Z122" s="3">
        <f t="shared" si="38"/>
        <v>6.7209158563519305</v>
      </c>
      <c r="AA122" s="3">
        <f t="shared" si="31"/>
        <v>-3.7445234815722372E-2</v>
      </c>
      <c r="AB122" s="3">
        <f t="shared" si="31"/>
        <v>-8.6324673545176367E-2</v>
      </c>
      <c r="AC122" s="3">
        <f t="shared" si="31"/>
        <v>1.0773212711216118E-2</v>
      </c>
      <c r="AD122" s="3">
        <f t="shared" si="31"/>
        <v>-4.0474508371808327E-3</v>
      </c>
      <c r="AE122" s="3">
        <f t="shared" si="32"/>
        <v>3.7445234815722372E-2</v>
      </c>
      <c r="AF122" s="3">
        <f t="shared" si="32"/>
        <v>8.6324673545176367E-2</v>
      </c>
      <c r="AG122" s="3">
        <f t="shared" si="32"/>
        <v>1.0773212711216118E-2</v>
      </c>
      <c r="AH122" s="3">
        <f t="shared" si="32"/>
        <v>4.0474508371808327E-3</v>
      </c>
      <c r="AI122" s="3" t="str">
        <f t="shared" si="35"/>
        <v/>
      </c>
      <c r="AJ122" s="3" t="str">
        <f t="shared" si="35"/>
        <v/>
      </c>
      <c r="AK122" s="3" t="str">
        <f t="shared" si="35"/>
        <v/>
      </c>
      <c r="AL122" s="3" t="str">
        <f t="shared" si="35"/>
        <v/>
      </c>
      <c r="AM122" s="1">
        <f t="shared" si="33"/>
        <v>-3.7445234815722372E-2</v>
      </c>
      <c r="AN122" s="1">
        <f t="shared" si="33"/>
        <v>-8.6324673545176367E-2</v>
      </c>
      <c r="AO122" s="1" t="str">
        <f t="shared" si="33"/>
        <v/>
      </c>
      <c r="AP122" s="1">
        <f t="shared" si="33"/>
        <v>-4.0474508371808327E-3</v>
      </c>
      <c r="AQ122" s="2">
        <f>B122/MAX(B$2:B122)-1</f>
        <v>-3.927354384438031E-3</v>
      </c>
      <c r="AR122" s="2">
        <f>C122/MAX(C$2:C122)-1</f>
        <v>-5.7940487238874461E-3</v>
      </c>
      <c r="AS122" s="2">
        <f>D122/MAX(D$2:D122)-1</f>
        <v>0</v>
      </c>
      <c r="AT122" s="2">
        <f>E122/MAX(E$2:E122)-1</f>
        <v>0</v>
      </c>
      <c r="AU122" s="1">
        <f t="shared" si="36"/>
        <v>1</v>
      </c>
      <c r="AV122" s="1">
        <f t="shared" si="36"/>
        <v>10</v>
      </c>
      <c r="AW122" s="1">
        <f t="shared" si="36"/>
        <v>0</v>
      </c>
      <c r="AX122" s="1">
        <f t="shared" si="36"/>
        <v>0</v>
      </c>
      <c r="AY122" s="1" t="str">
        <f t="shared" si="37"/>
        <v/>
      </c>
      <c r="AZ122" s="1" t="str">
        <f t="shared" si="37"/>
        <v/>
      </c>
      <c r="BA122" s="1" t="str">
        <f t="shared" si="37"/>
        <v/>
      </c>
      <c r="BB122" s="1" t="str">
        <f t="shared" si="37"/>
        <v/>
      </c>
    </row>
    <row r="123" spans="1:54" x14ac:dyDescent="0.25">
      <c r="A123" s="1">
        <v>122</v>
      </c>
      <c r="B123" s="1">
        <v>6.9571171477746301</v>
      </c>
      <c r="C123" s="1">
        <v>6.7959660062866565</v>
      </c>
      <c r="D123" s="1">
        <v>6.8335852379544288</v>
      </c>
      <c r="E123" s="1">
        <v>6.7168684055147496</v>
      </c>
      <c r="R123" s="12"/>
      <c r="S123" s="2">
        <f t="shared" si="34"/>
        <v>-2.2523615629417293E-3</v>
      </c>
      <c r="T123" s="2">
        <f t="shared" si="34"/>
        <v>0</v>
      </c>
      <c r="U123" s="2">
        <f t="shared" si="34"/>
        <v>0</v>
      </c>
      <c r="V123" s="2">
        <f t="shared" si="34"/>
        <v>0</v>
      </c>
      <c r="W123" s="12">
        <f>$W$2+$A123*(B$301-$W$2)/300</f>
        <v>6.9997397481534067</v>
      </c>
      <c r="X123" s="3">
        <f t="shared" si="38"/>
        <v>6.8842692039615194</v>
      </c>
      <c r="Y123" s="3">
        <f t="shared" si="38"/>
        <v>6.8242989902440687</v>
      </c>
      <c r="Z123" s="3">
        <f t="shared" si="38"/>
        <v>6.72156070425451</v>
      </c>
      <c r="AA123" s="3">
        <f t="shared" si="31"/>
        <v>-4.2622600378776632E-2</v>
      </c>
      <c r="AB123" s="3">
        <f t="shared" si="31"/>
        <v>-8.8303197674862943E-2</v>
      </c>
      <c r="AC123" s="3">
        <f t="shared" si="31"/>
        <v>9.2862477103601293E-3</v>
      </c>
      <c r="AD123" s="3">
        <f t="shared" si="31"/>
        <v>-4.6922987397604032E-3</v>
      </c>
      <c r="AE123" s="3">
        <f t="shared" si="32"/>
        <v>4.2622600378776632E-2</v>
      </c>
      <c r="AF123" s="3">
        <f t="shared" si="32"/>
        <v>8.8303197674862943E-2</v>
      </c>
      <c r="AG123" s="3">
        <f t="shared" si="32"/>
        <v>9.2862477103601293E-3</v>
      </c>
      <c r="AH123" s="3">
        <f t="shared" si="32"/>
        <v>4.6922987397604032E-3</v>
      </c>
      <c r="AI123" s="3" t="str">
        <f t="shared" si="35"/>
        <v/>
      </c>
      <c r="AJ123" s="3" t="str">
        <f t="shared" si="35"/>
        <v/>
      </c>
      <c r="AK123" s="3" t="str">
        <f t="shared" si="35"/>
        <v/>
      </c>
      <c r="AL123" s="3" t="str">
        <f t="shared" si="35"/>
        <v/>
      </c>
      <c r="AM123" s="1">
        <f t="shared" si="33"/>
        <v>-4.2622600378776632E-2</v>
      </c>
      <c r="AN123" s="1">
        <f t="shared" si="33"/>
        <v>-8.8303197674862943E-2</v>
      </c>
      <c r="AO123" s="1" t="str">
        <f t="shared" si="33"/>
        <v/>
      </c>
      <c r="AP123" s="1">
        <f t="shared" si="33"/>
        <v>-4.6922987397604032E-3</v>
      </c>
      <c r="AQ123" s="2">
        <f>B123/MAX(B$2:B123)-1</f>
        <v>-4.2497278031611296E-3</v>
      </c>
      <c r="AR123" s="2">
        <f>C123/MAX(C$2:C123)-1</f>
        <v>-5.7940487238874461E-3</v>
      </c>
      <c r="AS123" s="2">
        <f>D123/MAX(D$2:D123)-1</f>
        <v>0</v>
      </c>
      <c r="AT123" s="2">
        <f>E123/MAX(E$2:E123)-1</f>
        <v>0</v>
      </c>
      <c r="AU123" s="1">
        <f t="shared" si="36"/>
        <v>2</v>
      </c>
      <c r="AV123" s="1">
        <f t="shared" si="36"/>
        <v>11</v>
      </c>
      <c r="AW123" s="1">
        <f t="shared" si="36"/>
        <v>0</v>
      </c>
      <c r="AX123" s="1">
        <f t="shared" si="36"/>
        <v>0</v>
      </c>
      <c r="AY123" s="1" t="str">
        <f t="shared" si="37"/>
        <v/>
      </c>
      <c r="AZ123" s="1" t="str">
        <f t="shared" si="37"/>
        <v/>
      </c>
      <c r="BA123" s="1" t="str">
        <f t="shared" si="37"/>
        <v/>
      </c>
      <c r="BB123" s="1" t="str">
        <f t="shared" si="37"/>
        <v/>
      </c>
    </row>
    <row r="124" spans="1:54" x14ac:dyDescent="0.25">
      <c r="A124" s="1">
        <v>123</v>
      </c>
      <c r="B124" s="1">
        <v>6.9671378504878074</v>
      </c>
      <c r="C124" s="1">
        <v>6.8059867089998356</v>
      </c>
      <c r="D124" s="1">
        <v>6.8335852379544288</v>
      </c>
      <c r="E124" s="1">
        <v>6.7168684055147496</v>
      </c>
      <c r="R124" s="12"/>
      <c r="S124" s="2">
        <f t="shared" si="34"/>
        <v>1.0020702713177343E-2</v>
      </c>
      <c r="T124" s="2">
        <f t="shared" si="34"/>
        <v>1.0020702713179119E-2</v>
      </c>
      <c r="U124" s="2">
        <f t="shared" si="34"/>
        <v>0</v>
      </c>
      <c r="V124" s="2">
        <f t="shared" si="34"/>
        <v>0</v>
      </c>
      <c r="W124" s="12">
        <f>$W$2+$A124*(B$301-$W$2)/300</f>
        <v>7.0026647521535184</v>
      </c>
      <c r="X124" s="3">
        <f t="shared" si="38"/>
        <v>6.886247728091206</v>
      </c>
      <c r="Y124" s="3">
        <f t="shared" si="38"/>
        <v>6.8257859552449238</v>
      </c>
      <c r="Z124" s="3">
        <f t="shared" si="38"/>
        <v>6.7222055521570905</v>
      </c>
      <c r="AA124" s="3">
        <f t="shared" si="31"/>
        <v>-3.552690166571093E-2</v>
      </c>
      <c r="AB124" s="3">
        <f t="shared" si="31"/>
        <v>-8.02610190913704E-2</v>
      </c>
      <c r="AC124" s="3">
        <f t="shared" si="31"/>
        <v>7.7992827095050288E-3</v>
      </c>
      <c r="AD124" s="3">
        <f t="shared" si="31"/>
        <v>-5.337146642340862E-3</v>
      </c>
      <c r="AE124" s="3">
        <f t="shared" si="32"/>
        <v>3.552690166571093E-2</v>
      </c>
      <c r="AF124" s="3">
        <f t="shared" si="32"/>
        <v>8.02610190913704E-2</v>
      </c>
      <c r="AG124" s="3">
        <f t="shared" si="32"/>
        <v>7.7992827095050288E-3</v>
      </c>
      <c r="AH124" s="3">
        <f t="shared" si="32"/>
        <v>5.337146642340862E-3</v>
      </c>
      <c r="AI124" s="3" t="str">
        <f t="shared" si="35"/>
        <v/>
      </c>
      <c r="AJ124" s="3" t="str">
        <f t="shared" si="35"/>
        <v/>
      </c>
      <c r="AK124" s="3" t="str">
        <f t="shared" si="35"/>
        <v/>
      </c>
      <c r="AL124" s="3" t="str">
        <f t="shared" si="35"/>
        <v/>
      </c>
      <c r="AM124" s="1">
        <f t="shared" si="33"/>
        <v>-3.552690166571093E-2</v>
      </c>
      <c r="AN124" s="1">
        <f t="shared" si="33"/>
        <v>-8.02610190913704E-2</v>
      </c>
      <c r="AO124" s="1" t="str">
        <f t="shared" si="33"/>
        <v/>
      </c>
      <c r="AP124" s="1">
        <f t="shared" si="33"/>
        <v>-5.337146642340862E-3</v>
      </c>
      <c r="AQ124" s="2">
        <f>B124/MAX(B$2:B124)-1</f>
        <v>-2.8154961749871088E-3</v>
      </c>
      <c r="AR124" s="2">
        <f>C124/MAX(C$2:C124)-1</f>
        <v>-4.3280846116192651E-3</v>
      </c>
      <c r="AS124" s="2">
        <f>D124/MAX(D$2:D124)-1</f>
        <v>0</v>
      </c>
      <c r="AT124" s="2">
        <f>E124/MAX(E$2:E124)-1</f>
        <v>0</v>
      </c>
      <c r="AU124" s="1">
        <f t="shared" si="36"/>
        <v>3</v>
      </c>
      <c r="AV124" s="1">
        <f t="shared" si="36"/>
        <v>12</v>
      </c>
      <c r="AW124" s="1">
        <f t="shared" si="36"/>
        <v>0</v>
      </c>
      <c r="AX124" s="1">
        <f t="shared" si="36"/>
        <v>0</v>
      </c>
      <c r="AY124" s="1" t="str">
        <f t="shared" si="37"/>
        <v/>
      </c>
      <c r="AZ124" s="1" t="str">
        <f t="shared" si="37"/>
        <v/>
      </c>
      <c r="BA124" s="1" t="str">
        <f t="shared" si="37"/>
        <v/>
      </c>
      <c r="BB124" s="1" t="str">
        <f t="shared" si="37"/>
        <v/>
      </c>
    </row>
    <row r="125" spans="1:54" x14ac:dyDescent="0.25">
      <c r="A125" s="1">
        <v>124</v>
      </c>
      <c r="B125" s="1">
        <v>6.9691994307174747</v>
      </c>
      <c r="C125" s="1">
        <v>6.808048289229502</v>
      </c>
      <c r="D125" s="1">
        <v>6.8335852379544288</v>
      </c>
      <c r="E125" s="1">
        <v>6.7168684055147496</v>
      </c>
      <c r="R125" s="12"/>
      <c r="S125" s="2">
        <f t="shared" si="34"/>
        <v>2.0615802296672925E-3</v>
      </c>
      <c r="T125" s="2">
        <f t="shared" si="34"/>
        <v>2.0615802296664043E-3</v>
      </c>
      <c r="U125" s="2">
        <f t="shared" si="34"/>
        <v>0</v>
      </c>
      <c r="V125" s="2">
        <f t="shared" si="34"/>
        <v>0</v>
      </c>
      <c r="W125" s="12">
        <f>$W$2+$A125*(B$301-$W$2)/300</f>
        <v>7.0055897561536309</v>
      </c>
      <c r="X125" s="3">
        <f t="shared" si="38"/>
        <v>6.8882262522208935</v>
      </c>
      <c r="Y125" s="3">
        <f t="shared" si="38"/>
        <v>6.8272729202457789</v>
      </c>
      <c r="Z125" s="3">
        <f t="shared" si="38"/>
        <v>6.7228504000596709</v>
      </c>
      <c r="AA125" s="3">
        <f t="shared" si="31"/>
        <v>-3.6390325436156168E-2</v>
      </c>
      <c r="AB125" s="3">
        <f t="shared" si="31"/>
        <v>-8.017796299139146E-2</v>
      </c>
      <c r="AC125" s="3">
        <f t="shared" si="31"/>
        <v>6.3123177086499282E-3</v>
      </c>
      <c r="AD125" s="3">
        <f t="shared" si="31"/>
        <v>-5.9819945449213208E-3</v>
      </c>
      <c r="AE125" s="3">
        <f t="shared" si="32"/>
        <v>3.6390325436156168E-2</v>
      </c>
      <c r="AF125" s="3">
        <f t="shared" si="32"/>
        <v>8.017796299139146E-2</v>
      </c>
      <c r="AG125" s="3">
        <f t="shared" si="32"/>
        <v>6.3123177086499282E-3</v>
      </c>
      <c r="AH125" s="3">
        <f t="shared" si="32"/>
        <v>5.9819945449213208E-3</v>
      </c>
      <c r="AI125" s="3" t="str">
        <f t="shared" si="35"/>
        <v/>
      </c>
      <c r="AJ125" s="3" t="str">
        <f t="shared" si="35"/>
        <v/>
      </c>
      <c r="AK125" s="3" t="str">
        <f t="shared" si="35"/>
        <v/>
      </c>
      <c r="AL125" s="3" t="str">
        <f t="shared" si="35"/>
        <v/>
      </c>
      <c r="AM125" s="1">
        <f t="shared" si="33"/>
        <v>-3.6390325436156168E-2</v>
      </c>
      <c r="AN125" s="1">
        <f t="shared" si="33"/>
        <v>-8.017796299139146E-2</v>
      </c>
      <c r="AO125" s="1" t="str">
        <f t="shared" si="33"/>
        <v/>
      </c>
      <c r="AP125" s="1">
        <f t="shared" si="33"/>
        <v>-5.9819945449213208E-3</v>
      </c>
      <c r="AQ125" s="2">
        <f>B125/MAX(B$2:B125)-1</f>
        <v>-2.52042868780189E-3</v>
      </c>
      <c r="AR125" s="2">
        <f>C125/MAX(C$2:C125)-1</f>
        <v>-4.0264887337894129E-3</v>
      </c>
      <c r="AS125" s="2">
        <f>D125/MAX(D$2:D125)-1</f>
        <v>0</v>
      </c>
      <c r="AT125" s="2">
        <f>E125/MAX(E$2:E125)-1</f>
        <v>0</v>
      </c>
      <c r="AU125" s="1">
        <f t="shared" si="36"/>
        <v>4</v>
      </c>
      <c r="AV125" s="1">
        <f t="shared" si="36"/>
        <v>13</v>
      </c>
      <c r="AW125" s="1">
        <f t="shared" si="36"/>
        <v>0</v>
      </c>
      <c r="AX125" s="1">
        <f t="shared" si="36"/>
        <v>0</v>
      </c>
      <c r="AY125" s="1" t="str">
        <f t="shared" si="37"/>
        <v/>
      </c>
      <c r="AZ125" s="1" t="str">
        <f t="shared" si="37"/>
        <v/>
      </c>
      <c r="BA125" s="1" t="str">
        <f t="shared" si="37"/>
        <v/>
      </c>
      <c r="BB125" s="1" t="str">
        <f t="shared" si="37"/>
        <v/>
      </c>
    </row>
    <row r="126" spans="1:54" x14ac:dyDescent="0.25">
      <c r="A126" s="1">
        <v>125</v>
      </c>
      <c r="B126" s="1">
        <v>6.9759211335699041</v>
      </c>
      <c r="C126" s="1">
        <v>6.8147699920819313</v>
      </c>
      <c r="D126" s="1">
        <v>6.8403069408068582</v>
      </c>
      <c r="E126" s="1">
        <v>6.723590108367179</v>
      </c>
      <c r="R126" s="12"/>
      <c r="S126" s="2">
        <f t="shared" si="34"/>
        <v>6.7217028524293454E-3</v>
      </c>
      <c r="T126" s="2">
        <f t="shared" si="34"/>
        <v>6.7217028524293454E-3</v>
      </c>
      <c r="U126" s="2">
        <f t="shared" si="34"/>
        <v>6.7217028524293454E-3</v>
      </c>
      <c r="V126" s="2">
        <f t="shared" si="34"/>
        <v>6.7217028524293454E-3</v>
      </c>
      <c r="W126" s="12">
        <f>$W$2+$A126*(B$301-$W$2)/300</f>
        <v>7.0085147601537425</v>
      </c>
      <c r="X126" s="3">
        <f t="shared" si="38"/>
        <v>6.89020477635058</v>
      </c>
      <c r="Y126" s="3">
        <f t="shared" si="38"/>
        <v>6.828759885246634</v>
      </c>
      <c r="Z126" s="3">
        <f t="shared" si="38"/>
        <v>6.7234952479622514</v>
      </c>
      <c r="AA126" s="3">
        <f t="shared" si="31"/>
        <v>-3.2593626583838464E-2</v>
      </c>
      <c r="AB126" s="3">
        <f t="shared" si="31"/>
        <v>-7.5434784268648691E-2</v>
      </c>
      <c r="AC126" s="3">
        <f t="shared" si="31"/>
        <v>1.1547055560224173E-2</v>
      </c>
      <c r="AD126" s="3">
        <f t="shared" si="31"/>
        <v>9.4860404927565867E-5</v>
      </c>
      <c r="AE126" s="3">
        <f t="shared" si="32"/>
        <v>3.2593626583838464E-2</v>
      </c>
      <c r="AF126" s="3">
        <f t="shared" si="32"/>
        <v>7.5434784268648691E-2</v>
      </c>
      <c r="AG126" s="3">
        <f t="shared" si="32"/>
        <v>1.1547055560224173E-2</v>
      </c>
      <c r="AH126" s="3">
        <f t="shared" si="32"/>
        <v>9.4860404927565867E-5</v>
      </c>
      <c r="AI126" s="3" t="str">
        <f t="shared" si="35"/>
        <v/>
      </c>
      <c r="AJ126" s="3" t="str">
        <f t="shared" si="35"/>
        <v/>
      </c>
      <c r="AK126" s="3" t="str">
        <f t="shared" si="35"/>
        <v/>
      </c>
      <c r="AL126" s="3">
        <f t="shared" si="35"/>
        <v>1</v>
      </c>
      <c r="AM126" s="1">
        <f t="shared" si="33"/>
        <v>-3.2593626583838464E-2</v>
      </c>
      <c r="AN126" s="1">
        <f t="shared" si="33"/>
        <v>-7.5434784268648691E-2</v>
      </c>
      <c r="AO126" s="1" t="str">
        <f t="shared" si="33"/>
        <v/>
      </c>
      <c r="AP126" s="1" t="str">
        <f t="shared" si="33"/>
        <v/>
      </c>
      <c r="AQ126" s="2">
        <f>B126/MAX(B$2:B126)-1</f>
        <v>-1.5583725224729283E-3</v>
      </c>
      <c r="AR126" s="2">
        <f>C126/MAX(C$2:C126)-1</f>
        <v>-3.0431470024722129E-3</v>
      </c>
      <c r="AS126" s="2">
        <f>D126/MAX(D$2:D126)-1</f>
        <v>0</v>
      </c>
      <c r="AT126" s="2">
        <f>E126/MAX(E$2:E126)-1</f>
        <v>0</v>
      </c>
      <c r="AU126" s="1">
        <f t="shared" si="36"/>
        <v>5</v>
      </c>
      <c r="AV126" s="1">
        <f t="shared" si="36"/>
        <v>14</v>
      </c>
      <c r="AW126" s="1">
        <f t="shared" si="36"/>
        <v>0</v>
      </c>
      <c r="AX126" s="1">
        <f t="shared" si="36"/>
        <v>0</v>
      </c>
      <c r="AY126" s="1">
        <f t="shared" si="37"/>
        <v>5</v>
      </c>
      <c r="AZ126" s="1">
        <f t="shared" si="37"/>
        <v>14</v>
      </c>
      <c r="BA126" s="1" t="str">
        <f t="shared" si="37"/>
        <v/>
      </c>
      <c r="BB126" s="1" t="str">
        <f t="shared" si="37"/>
        <v/>
      </c>
    </row>
    <row r="127" spans="1:54" x14ac:dyDescent="0.25">
      <c r="A127" s="1">
        <v>126</v>
      </c>
      <c r="B127" s="1">
        <v>7.0025512458196975</v>
      </c>
      <c r="C127" s="1">
        <v>6.8414001043317256</v>
      </c>
      <c r="D127" s="1">
        <v>6.8669370530566507</v>
      </c>
      <c r="E127" s="1">
        <v>6.7502202206169732</v>
      </c>
      <c r="R127" s="12"/>
      <c r="S127" s="2">
        <f t="shared" si="34"/>
        <v>2.6630112249793392E-2</v>
      </c>
      <c r="T127" s="2">
        <f t="shared" si="34"/>
        <v>2.663011224979428E-2</v>
      </c>
      <c r="U127" s="2">
        <f t="shared" si="34"/>
        <v>2.6630112249792504E-2</v>
      </c>
      <c r="V127" s="2">
        <f t="shared" si="34"/>
        <v>2.663011224979428E-2</v>
      </c>
      <c r="W127" s="12">
        <f>$W$2+$A127*(B$301-$W$2)/300</f>
        <v>7.0114397641538551</v>
      </c>
      <c r="X127" s="3">
        <f t="shared" si="38"/>
        <v>6.8921833004802675</v>
      </c>
      <c r="Y127" s="3">
        <f t="shared" si="38"/>
        <v>6.8302468502474891</v>
      </c>
      <c r="Z127" s="3">
        <f t="shared" si="38"/>
        <v>6.724140095864831</v>
      </c>
      <c r="AA127" s="3">
        <f t="shared" si="31"/>
        <v>-8.8885183341576024E-3</v>
      </c>
      <c r="AB127" s="3">
        <f t="shared" si="31"/>
        <v>-5.0783196148541876E-2</v>
      </c>
      <c r="AC127" s="3">
        <f t="shared" si="31"/>
        <v>3.6690202809161576E-2</v>
      </c>
      <c r="AD127" s="3">
        <f t="shared" si="31"/>
        <v>2.6080124752142275E-2</v>
      </c>
      <c r="AE127" s="3">
        <f t="shared" si="32"/>
        <v>8.8885183341576024E-3</v>
      </c>
      <c r="AF127" s="3">
        <f t="shared" si="32"/>
        <v>5.0783196148541876E-2</v>
      </c>
      <c r="AG127" s="3">
        <f t="shared" si="32"/>
        <v>3.6690202809161576E-2</v>
      </c>
      <c r="AH127" s="3">
        <f t="shared" si="32"/>
        <v>2.6080124752142275E-2</v>
      </c>
      <c r="AI127" s="3" t="str">
        <f t="shared" si="35"/>
        <v/>
      </c>
      <c r="AJ127" s="3" t="str">
        <f t="shared" si="35"/>
        <v/>
      </c>
      <c r="AK127" s="3" t="str">
        <f t="shared" si="35"/>
        <v/>
      </c>
      <c r="AL127" s="3" t="str">
        <f t="shared" si="35"/>
        <v/>
      </c>
      <c r="AM127" s="1">
        <f t="shared" si="33"/>
        <v>-8.8885183341576024E-3</v>
      </c>
      <c r="AN127" s="1">
        <f t="shared" si="33"/>
        <v>-5.0783196148541876E-2</v>
      </c>
      <c r="AO127" s="1" t="str">
        <f t="shared" si="33"/>
        <v/>
      </c>
      <c r="AP127" s="1" t="str">
        <f t="shared" si="33"/>
        <v/>
      </c>
      <c r="AQ127" s="2">
        <f>B127/MAX(B$2:B127)-1</f>
        <v>0</v>
      </c>
      <c r="AR127" s="2">
        <f>C127/MAX(C$2:C127)-1</f>
        <v>0</v>
      </c>
      <c r="AS127" s="2">
        <f>D127/MAX(D$2:D127)-1</f>
        <v>0</v>
      </c>
      <c r="AT127" s="2">
        <f>E127/MAX(E$2:E127)-1</f>
        <v>0</v>
      </c>
      <c r="AU127" s="1">
        <f t="shared" si="36"/>
        <v>0</v>
      </c>
      <c r="AV127" s="1">
        <f t="shared" si="36"/>
        <v>0</v>
      </c>
      <c r="AW127" s="1">
        <f t="shared" si="36"/>
        <v>0</v>
      </c>
      <c r="AX127" s="1">
        <f t="shared" si="36"/>
        <v>0</v>
      </c>
      <c r="AY127" s="1" t="str">
        <f t="shared" si="37"/>
        <v/>
      </c>
      <c r="AZ127" s="1" t="str">
        <f t="shared" si="37"/>
        <v/>
      </c>
      <c r="BA127" s="1" t="str">
        <f t="shared" si="37"/>
        <v/>
      </c>
      <c r="BB127" s="1" t="str">
        <f t="shared" si="37"/>
        <v/>
      </c>
    </row>
    <row r="128" spans="1:54" x14ac:dyDescent="0.25">
      <c r="A128" s="1">
        <v>127</v>
      </c>
      <c r="B128" s="1">
        <v>7.0247983113179933</v>
      </c>
      <c r="C128" s="1">
        <v>6.8636471698300214</v>
      </c>
      <c r="D128" s="1">
        <v>6.8891841185549474</v>
      </c>
      <c r="E128" s="1">
        <v>6.7502202206169732</v>
      </c>
      <c r="R128" s="12"/>
      <c r="S128" s="2">
        <f t="shared" si="34"/>
        <v>2.2247065498295804E-2</v>
      </c>
      <c r="T128" s="2">
        <f t="shared" si="34"/>
        <v>2.2247065498295804E-2</v>
      </c>
      <c r="U128" s="2">
        <f t="shared" si="34"/>
        <v>2.2247065498296692E-2</v>
      </c>
      <c r="V128" s="2">
        <f t="shared" si="34"/>
        <v>0</v>
      </c>
      <c r="W128" s="12">
        <f>$W$2+$A128*(B$301-$W$2)/300</f>
        <v>7.0143647681539676</v>
      </c>
      <c r="X128" s="3">
        <f t="shared" si="38"/>
        <v>6.8941618246099541</v>
      </c>
      <c r="Y128" s="3">
        <f t="shared" si="38"/>
        <v>6.8317338152483451</v>
      </c>
      <c r="Z128" s="3">
        <f t="shared" si="38"/>
        <v>6.7247849437674114</v>
      </c>
      <c r="AA128" s="3">
        <f t="shared" si="31"/>
        <v>1.0433543164025672E-2</v>
      </c>
      <c r="AB128" s="3">
        <f t="shared" si="31"/>
        <v>-3.0514654779932648E-2</v>
      </c>
      <c r="AC128" s="3">
        <f t="shared" si="31"/>
        <v>5.7450303306602279E-2</v>
      </c>
      <c r="AD128" s="3">
        <f t="shared" si="31"/>
        <v>2.5435276849561816E-2</v>
      </c>
      <c r="AE128" s="3">
        <f t="shared" si="32"/>
        <v>1.0433543164025672E-2</v>
      </c>
      <c r="AF128" s="3">
        <f t="shared" si="32"/>
        <v>3.0514654779932648E-2</v>
      </c>
      <c r="AG128" s="3">
        <f t="shared" si="32"/>
        <v>5.7450303306602279E-2</v>
      </c>
      <c r="AH128" s="3">
        <f t="shared" si="32"/>
        <v>2.5435276849561816E-2</v>
      </c>
      <c r="AI128" s="3">
        <f t="shared" si="35"/>
        <v>1</v>
      </c>
      <c r="AJ128" s="3" t="str">
        <f t="shared" si="35"/>
        <v/>
      </c>
      <c r="AK128" s="3" t="str">
        <f t="shared" si="35"/>
        <v/>
      </c>
      <c r="AL128" s="3" t="str">
        <f t="shared" si="35"/>
        <v/>
      </c>
      <c r="AM128" s="1" t="str">
        <f t="shared" si="33"/>
        <v/>
      </c>
      <c r="AN128" s="1">
        <f t="shared" si="33"/>
        <v>-3.0514654779932648E-2</v>
      </c>
      <c r="AO128" s="1" t="str">
        <f t="shared" si="33"/>
        <v/>
      </c>
      <c r="AP128" s="1" t="str">
        <f t="shared" si="33"/>
        <v/>
      </c>
      <c r="AQ128" s="2">
        <f>B128/MAX(B$2:B128)-1</f>
        <v>0</v>
      </c>
      <c r="AR128" s="2">
        <f>C128/MAX(C$2:C128)-1</f>
        <v>0</v>
      </c>
      <c r="AS128" s="2">
        <f>D128/MAX(D$2:D128)-1</f>
        <v>0</v>
      </c>
      <c r="AT128" s="2">
        <f>E128/MAX(E$2:E128)-1</f>
        <v>0</v>
      </c>
      <c r="AU128" s="1">
        <f t="shared" si="36"/>
        <v>0</v>
      </c>
      <c r="AV128" s="1">
        <f t="shared" si="36"/>
        <v>0</v>
      </c>
      <c r="AW128" s="1">
        <f t="shared" si="36"/>
        <v>0</v>
      </c>
      <c r="AX128" s="1">
        <f t="shared" si="36"/>
        <v>0</v>
      </c>
      <c r="AY128" s="1" t="str">
        <f t="shared" si="37"/>
        <v/>
      </c>
      <c r="AZ128" s="1" t="str">
        <f t="shared" si="37"/>
        <v/>
      </c>
      <c r="BA128" s="1" t="str">
        <f t="shared" si="37"/>
        <v/>
      </c>
      <c r="BB128" s="1" t="str">
        <f t="shared" si="37"/>
        <v/>
      </c>
    </row>
    <row r="129" spans="1:54" x14ac:dyDescent="0.25">
      <c r="A129" s="1">
        <v>128</v>
      </c>
      <c r="B129" s="1">
        <v>7.0236436933765019</v>
      </c>
      <c r="C129" s="1">
        <v>6.86249255188853</v>
      </c>
      <c r="D129" s="1">
        <v>6.8891841185549474</v>
      </c>
      <c r="E129" s="1">
        <v>6.7502202206169732</v>
      </c>
      <c r="R129" s="12"/>
      <c r="S129" s="2">
        <f t="shared" si="34"/>
        <v>-1.1546179414914093E-3</v>
      </c>
      <c r="T129" s="2">
        <f t="shared" si="34"/>
        <v>-1.1546179414914093E-3</v>
      </c>
      <c r="U129" s="2">
        <f t="shared" si="34"/>
        <v>0</v>
      </c>
      <c r="V129" s="2">
        <f t="shared" si="34"/>
        <v>0</v>
      </c>
      <c r="W129" s="12">
        <f>$W$2+$A129*(B$301-$W$2)/300</f>
        <v>7.0172897721540792</v>
      </c>
      <c r="X129" s="3">
        <f t="shared" si="38"/>
        <v>6.8961403487396407</v>
      </c>
      <c r="Y129" s="3">
        <f t="shared" si="38"/>
        <v>6.8332207802492002</v>
      </c>
      <c r="Z129" s="3">
        <f t="shared" si="38"/>
        <v>6.7254297916699919</v>
      </c>
      <c r="AA129" s="3">
        <f t="shared" si="31"/>
        <v>6.3539212224226205E-3</v>
      </c>
      <c r="AB129" s="3">
        <f t="shared" si="31"/>
        <v>-3.3647796851110634E-2</v>
      </c>
      <c r="AC129" s="3">
        <f t="shared" si="31"/>
        <v>5.5963338305747179E-2</v>
      </c>
      <c r="AD129" s="3">
        <f t="shared" si="31"/>
        <v>2.4790428946981358E-2</v>
      </c>
      <c r="AE129" s="3">
        <f t="shared" si="32"/>
        <v>6.3539212224226205E-3</v>
      </c>
      <c r="AF129" s="3">
        <f t="shared" si="32"/>
        <v>3.3647796851110634E-2</v>
      </c>
      <c r="AG129" s="3">
        <f t="shared" si="32"/>
        <v>5.5963338305747179E-2</v>
      </c>
      <c r="AH129" s="3">
        <f t="shared" si="32"/>
        <v>2.4790428946981358E-2</v>
      </c>
      <c r="AI129" s="3" t="str">
        <f t="shared" si="35"/>
        <v/>
      </c>
      <c r="AJ129" s="3" t="str">
        <f t="shared" si="35"/>
        <v/>
      </c>
      <c r="AK129" s="3" t="str">
        <f t="shared" si="35"/>
        <v/>
      </c>
      <c r="AL129" s="3" t="str">
        <f t="shared" si="35"/>
        <v/>
      </c>
      <c r="AM129" s="1" t="str">
        <f t="shared" si="33"/>
        <v/>
      </c>
      <c r="AN129" s="1">
        <f t="shared" si="33"/>
        <v>-3.3647796851110634E-2</v>
      </c>
      <c r="AO129" s="1" t="str">
        <f t="shared" si="33"/>
        <v/>
      </c>
      <c r="AP129" s="1" t="str">
        <f t="shared" si="33"/>
        <v/>
      </c>
      <c r="AQ129" s="2">
        <f>B129/MAX(B$2:B129)-1</f>
        <v>-1.6436314472279001E-4</v>
      </c>
      <c r="AR129" s="2">
        <f>C129/MAX(C$2:C129)-1</f>
        <v>-1.6822221669066106E-4</v>
      </c>
      <c r="AS129" s="2">
        <f>D129/MAX(D$2:D129)-1</f>
        <v>0</v>
      </c>
      <c r="AT129" s="2">
        <f>E129/MAX(E$2:E129)-1</f>
        <v>0</v>
      </c>
      <c r="AU129" s="1">
        <f t="shared" si="36"/>
        <v>1</v>
      </c>
      <c r="AV129" s="1">
        <f t="shared" si="36"/>
        <v>1</v>
      </c>
      <c r="AW129" s="1">
        <f t="shared" si="36"/>
        <v>0</v>
      </c>
      <c r="AX129" s="1">
        <f t="shared" si="36"/>
        <v>0</v>
      </c>
      <c r="AY129" s="1">
        <f t="shared" si="37"/>
        <v>1</v>
      </c>
      <c r="AZ129" s="1" t="str">
        <f t="shared" si="37"/>
        <v/>
      </c>
      <c r="BA129" s="1" t="str">
        <f t="shared" si="37"/>
        <v/>
      </c>
      <c r="BB129" s="1" t="str">
        <f t="shared" si="37"/>
        <v/>
      </c>
    </row>
    <row r="130" spans="1:54" x14ac:dyDescent="0.25">
      <c r="A130" s="1">
        <v>129</v>
      </c>
      <c r="B130" s="1">
        <v>7.0339652336238112</v>
      </c>
      <c r="C130" s="1">
        <v>6.86249255188853</v>
      </c>
      <c r="D130" s="1">
        <v>6.8891841185549474</v>
      </c>
      <c r="E130" s="1">
        <v>6.7502202206169732</v>
      </c>
      <c r="R130" s="12"/>
      <c r="S130" s="2">
        <f t="shared" si="34"/>
        <v>1.0321540247309358E-2</v>
      </c>
      <c r="T130" s="2">
        <f t="shared" si="34"/>
        <v>0</v>
      </c>
      <c r="U130" s="2">
        <f t="shared" si="34"/>
        <v>0</v>
      </c>
      <c r="V130" s="2">
        <f t="shared" si="34"/>
        <v>0</v>
      </c>
      <c r="W130" s="12">
        <f>$W$2+$A130*(B$301-$W$2)/300</f>
        <v>7.0202147761541918</v>
      </c>
      <c r="X130" s="3">
        <f t="shared" si="38"/>
        <v>6.8981188728693281</v>
      </c>
      <c r="Y130" s="3">
        <f t="shared" si="38"/>
        <v>6.8347077452500553</v>
      </c>
      <c r="Z130" s="3">
        <f t="shared" si="38"/>
        <v>6.7260746395725723</v>
      </c>
      <c r="AA130" s="3">
        <f t="shared" si="31"/>
        <v>1.3750457469619448E-2</v>
      </c>
      <c r="AB130" s="3">
        <f t="shared" si="31"/>
        <v>-3.5626320980798099E-2</v>
      </c>
      <c r="AC130" s="3">
        <f t="shared" si="31"/>
        <v>5.4476373304892078E-2</v>
      </c>
      <c r="AD130" s="3">
        <f t="shared" ref="AD130:AD193" si="39">E130-Z130</f>
        <v>2.4145581044400899E-2</v>
      </c>
      <c r="AE130" s="3">
        <f t="shared" si="32"/>
        <v>1.3750457469619448E-2</v>
      </c>
      <c r="AF130" s="3">
        <f t="shared" si="32"/>
        <v>3.5626320980798099E-2</v>
      </c>
      <c r="AG130" s="3">
        <f t="shared" si="32"/>
        <v>5.4476373304892078E-2</v>
      </c>
      <c r="AH130" s="3">
        <f t="shared" ref="AH130:AH193" si="40">ABS(AD130)</f>
        <v>2.4145581044400899E-2</v>
      </c>
      <c r="AI130" s="3" t="str">
        <f t="shared" si="35"/>
        <v/>
      </c>
      <c r="AJ130" s="3" t="str">
        <f t="shared" si="35"/>
        <v/>
      </c>
      <c r="AK130" s="3" t="str">
        <f t="shared" si="35"/>
        <v/>
      </c>
      <c r="AL130" s="3" t="str">
        <f t="shared" si="35"/>
        <v/>
      </c>
      <c r="AM130" s="1" t="str">
        <f t="shared" si="33"/>
        <v/>
      </c>
      <c r="AN130" s="1">
        <f t="shared" si="33"/>
        <v>-3.5626320980798099E-2</v>
      </c>
      <c r="AO130" s="1" t="str">
        <f t="shared" si="33"/>
        <v/>
      </c>
      <c r="AP130" s="1" t="str">
        <f t="shared" ref="AP130:AP193" si="41">IF(AD130&lt;0,AD130,"")</f>
        <v/>
      </c>
      <c r="AQ130" s="2">
        <f>B130/MAX(B$2:B130)-1</f>
        <v>0</v>
      </c>
      <c r="AR130" s="2">
        <f>C130/MAX(C$2:C130)-1</f>
        <v>-1.6822221669066106E-4</v>
      </c>
      <c r="AS130" s="2">
        <f>D130/MAX(D$2:D130)-1</f>
        <v>0</v>
      </c>
      <c r="AT130" s="2">
        <f>E130/MAX(E$2:E130)-1</f>
        <v>0</v>
      </c>
      <c r="AU130" s="1">
        <f t="shared" si="36"/>
        <v>0</v>
      </c>
      <c r="AV130" s="1">
        <f t="shared" si="36"/>
        <v>2</v>
      </c>
      <c r="AW130" s="1">
        <f t="shared" si="36"/>
        <v>0</v>
      </c>
      <c r="AX130" s="1">
        <f t="shared" si="36"/>
        <v>0</v>
      </c>
      <c r="AY130" s="1" t="str">
        <f t="shared" si="37"/>
        <v/>
      </c>
      <c r="AZ130" s="1" t="str">
        <f t="shared" si="37"/>
        <v/>
      </c>
      <c r="BA130" s="1" t="str">
        <f t="shared" si="37"/>
        <v/>
      </c>
      <c r="BB130" s="1" t="str">
        <f t="shared" si="37"/>
        <v/>
      </c>
    </row>
    <row r="131" spans="1:54" x14ac:dyDescent="0.25">
      <c r="A131" s="1">
        <v>130</v>
      </c>
      <c r="B131" s="1">
        <v>7.0284725497469482</v>
      </c>
      <c r="C131" s="1">
        <v>6.8569998680116671</v>
      </c>
      <c r="D131" s="1">
        <v>6.8891841185549474</v>
      </c>
      <c r="E131" s="1">
        <v>6.7502202206169732</v>
      </c>
      <c r="R131" s="12"/>
      <c r="S131" s="2">
        <f t="shared" si="34"/>
        <v>-5.4926838768629693E-3</v>
      </c>
      <c r="T131" s="2">
        <f t="shared" si="34"/>
        <v>-5.4926838768629693E-3</v>
      </c>
      <c r="U131" s="2">
        <f t="shared" si="34"/>
        <v>0</v>
      </c>
      <c r="V131" s="2">
        <f t="shared" ref="V131:V194" si="42">E131-E130</f>
        <v>0</v>
      </c>
      <c r="W131" s="12">
        <f>$W$2+$A131*(B$301-$W$2)/300</f>
        <v>7.0231397801543043</v>
      </c>
      <c r="X131" s="3">
        <f t="shared" si="38"/>
        <v>6.9000973969990147</v>
      </c>
      <c r="Y131" s="3">
        <f t="shared" si="38"/>
        <v>6.8361947102509113</v>
      </c>
      <c r="Z131" s="3">
        <f t="shared" si="38"/>
        <v>6.7267194874751528</v>
      </c>
      <c r="AA131" s="3">
        <f t="shared" ref="AA131:AD194" si="43">B131-W131</f>
        <v>5.3327695926439489E-3</v>
      </c>
      <c r="AB131" s="3">
        <f t="shared" si="43"/>
        <v>-4.3097528987347644E-2</v>
      </c>
      <c r="AC131" s="3">
        <f t="shared" si="43"/>
        <v>5.298940830403609E-2</v>
      </c>
      <c r="AD131" s="3">
        <f t="shared" si="39"/>
        <v>2.350073314182044E-2</v>
      </c>
      <c r="AE131" s="3">
        <f t="shared" ref="AE131:AH194" si="44">ABS(AA131)</f>
        <v>5.3327695926439489E-3</v>
      </c>
      <c r="AF131" s="3">
        <f t="shared" si="44"/>
        <v>4.3097528987347644E-2</v>
      </c>
      <c r="AG131" s="3">
        <f t="shared" si="44"/>
        <v>5.298940830403609E-2</v>
      </c>
      <c r="AH131" s="3">
        <f t="shared" si="40"/>
        <v>2.350073314182044E-2</v>
      </c>
      <c r="AI131" s="3" t="str">
        <f t="shared" si="35"/>
        <v/>
      </c>
      <c r="AJ131" s="3" t="str">
        <f t="shared" si="35"/>
        <v/>
      </c>
      <c r="AK131" s="3" t="str">
        <f t="shared" si="35"/>
        <v/>
      </c>
      <c r="AL131" s="3" t="str">
        <f t="shared" ref="AL131:AL194" si="45">IF(SIGN(AD130)&lt;&gt;SIGN(AD131),1,"")</f>
        <v/>
      </c>
      <c r="AM131" s="1" t="str">
        <f t="shared" ref="AM131:AP194" si="46">IF(AA131&lt;0,AA131,"")</f>
        <v/>
      </c>
      <c r="AN131" s="1">
        <f t="shared" si="46"/>
        <v>-4.3097528987347644E-2</v>
      </c>
      <c r="AO131" s="1" t="str">
        <f t="shared" si="46"/>
        <v/>
      </c>
      <c r="AP131" s="1" t="str">
        <f t="shared" si="41"/>
        <v/>
      </c>
      <c r="AQ131" s="2">
        <f>B131/MAX(B$2:B131)-1</f>
        <v>-7.8088015712773906E-4</v>
      </c>
      <c r="AR131" s="2">
        <f>C131/MAX(C$2:C131)-1</f>
        <v>-9.6847953484169302E-4</v>
      </c>
      <c r="AS131" s="2">
        <f>D131/MAX(D$2:D131)-1</f>
        <v>0</v>
      </c>
      <c r="AT131" s="2">
        <f>E131/MAX(E$2:E131)-1</f>
        <v>0</v>
      </c>
      <c r="AU131" s="1">
        <f t="shared" si="36"/>
        <v>1</v>
      </c>
      <c r="AV131" s="1">
        <f t="shared" si="36"/>
        <v>3</v>
      </c>
      <c r="AW131" s="1">
        <f t="shared" si="36"/>
        <v>0</v>
      </c>
      <c r="AX131" s="1">
        <f t="shared" ref="AX131:AX194" si="47">IF(AT131&lt;0,AX130+1,0)</f>
        <v>0</v>
      </c>
      <c r="AY131" s="1">
        <f t="shared" si="37"/>
        <v>1</v>
      </c>
      <c r="AZ131" s="1">
        <f t="shared" si="37"/>
        <v>3</v>
      </c>
      <c r="BA131" s="1" t="str">
        <f t="shared" si="37"/>
        <v/>
      </c>
      <c r="BB131" s="1" t="str">
        <f t="shared" ref="BB131:BB194" si="48">IF(AND(AX132=0,AX131&lt;&gt;0),AX131,"")</f>
        <v/>
      </c>
    </row>
    <row r="132" spans="1:54" x14ac:dyDescent="0.25">
      <c r="A132" s="1">
        <v>131</v>
      </c>
      <c r="B132" s="1">
        <v>7.0499949177599825</v>
      </c>
      <c r="C132" s="1">
        <v>6.8785222360247014</v>
      </c>
      <c r="D132" s="1">
        <v>6.8891841185549474</v>
      </c>
      <c r="E132" s="1">
        <v>6.7502202206169732</v>
      </c>
      <c r="R132" s="12"/>
      <c r="S132" s="2">
        <f t="shared" ref="S132:V195" si="49">B132-B131</f>
        <v>2.152236801303431E-2</v>
      </c>
      <c r="T132" s="2">
        <f t="shared" si="49"/>
        <v>2.152236801303431E-2</v>
      </c>
      <c r="U132" s="2">
        <f t="shared" si="49"/>
        <v>0</v>
      </c>
      <c r="V132" s="2">
        <f t="shared" si="42"/>
        <v>0</v>
      </c>
      <c r="W132" s="12">
        <f>$W$2+$A132*(B$301-$W$2)/300</f>
        <v>7.0260647841544159</v>
      </c>
      <c r="X132" s="3">
        <f t="shared" si="38"/>
        <v>6.9020759211287013</v>
      </c>
      <c r="Y132" s="3">
        <f t="shared" si="38"/>
        <v>6.8376816752517664</v>
      </c>
      <c r="Z132" s="3">
        <f t="shared" si="38"/>
        <v>6.7273643353777324</v>
      </c>
      <c r="AA132" s="3">
        <f t="shared" si="43"/>
        <v>2.3930133605566617E-2</v>
      </c>
      <c r="AB132" s="3">
        <f t="shared" si="43"/>
        <v>-2.3553685103999911E-2</v>
      </c>
      <c r="AC132" s="3">
        <f t="shared" si="43"/>
        <v>5.1502443303180989E-2</v>
      </c>
      <c r="AD132" s="3">
        <f t="shared" si="39"/>
        <v>2.285588523924087E-2</v>
      </c>
      <c r="AE132" s="3">
        <f t="shared" si="44"/>
        <v>2.3930133605566617E-2</v>
      </c>
      <c r="AF132" s="3">
        <f t="shared" si="44"/>
        <v>2.3553685103999911E-2</v>
      </c>
      <c r="AG132" s="3">
        <f t="shared" si="44"/>
        <v>5.1502443303180989E-2</v>
      </c>
      <c r="AH132" s="3">
        <f t="shared" si="40"/>
        <v>2.285588523924087E-2</v>
      </c>
      <c r="AI132" s="3" t="str">
        <f t="shared" ref="AI132:AL195" si="50">IF(SIGN(AA131)&lt;&gt;SIGN(AA132),1,"")</f>
        <v/>
      </c>
      <c r="AJ132" s="3" t="str">
        <f t="shared" si="50"/>
        <v/>
      </c>
      <c r="AK132" s="3" t="str">
        <f t="shared" si="50"/>
        <v/>
      </c>
      <c r="AL132" s="3" t="str">
        <f t="shared" si="45"/>
        <v/>
      </c>
      <c r="AM132" s="1" t="str">
        <f t="shared" si="46"/>
        <v/>
      </c>
      <c r="AN132" s="1">
        <f t="shared" si="46"/>
        <v>-2.3553685103999911E-2</v>
      </c>
      <c r="AO132" s="1" t="str">
        <f t="shared" si="46"/>
        <v/>
      </c>
      <c r="AP132" s="1" t="str">
        <f t="shared" si="41"/>
        <v/>
      </c>
      <c r="AQ132" s="2">
        <f>B132/MAX(B$2:B132)-1</f>
        <v>0</v>
      </c>
      <c r="AR132" s="2">
        <f>C132/MAX(C$2:C132)-1</f>
        <v>0</v>
      </c>
      <c r="AS132" s="2">
        <f>D132/MAX(D$2:D132)-1</f>
        <v>0</v>
      </c>
      <c r="AT132" s="2">
        <f>E132/MAX(E$2:E132)-1</f>
        <v>0</v>
      </c>
      <c r="AU132" s="1">
        <f t="shared" ref="AU132:AX195" si="51">IF(AQ132&lt;0,AU131+1,0)</f>
        <v>0</v>
      </c>
      <c r="AV132" s="1">
        <f t="shared" si="51"/>
        <v>0</v>
      </c>
      <c r="AW132" s="1">
        <f t="shared" si="51"/>
        <v>0</v>
      </c>
      <c r="AX132" s="1">
        <f t="shared" si="47"/>
        <v>0</v>
      </c>
      <c r="AY132" s="1" t="str">
        <f t="shared" ref="AY132:BB195" si="52">IF(AND(AU133=0,AU132&lt;&gt;0),AU132,"")</f>
        <v/>
      </c>
      <c r="AZ132" s="1" t="str">
        <f t="shared" si="52"/>
        <v/>
      </c>
      <c r="BA132" s="1" t="str">
        <f t="shared" si="52"/>
        <v/>
      </c>
      <c r="BB132" s="1" t="str">
        <f t="shared" si="48"/>
        <v/>
      </c>
    </row>
    <row r="133" spans="1:54" x14ac:dyDescent="0.25">
      <c r="A133" s="1">
        <v>132</v>
      </c>
      <c r="B133" s="1">
        <v>7.0439373260030038</v>
      </c>
      <c r="C133" s="1">
        <v>6.8724646442677217</v>
      </c>
      <c r="D133" s="1">
        <v>6.8891841185549474</v>
      </c>
      <c r="E133" s="1">
        <v>6.7502202206169732</v>
      </c>
      <c r="R133" s="12"/>
      <c r="S133" s="2">
        <f t="shared" si="49"/>
        <v>-6.0575917569787308E-3</v>
      </c>
      <c r="T133" s="2">
        <f t="shared" si="49"/>
        <v>-6.0575917569796189E-3</v>
      </c>
      <c r="U133" s="2">
        <f t="shared" si="49"/>
        <v>0</v>
      </c>
      <c r="V133" s="2">
        <f t="shared" si="42"/>
        <v>0</v>
      </c>
      <c r="W133" s="12">
        <f>$W$2+$A133*(B$301-$W$2)/300</f>
        <v>7.0289897881545285</v>
      </c>
      <c r="X133" s="3">
        <f t="shared" si="38"/>
        <v>6.9040544452583887</v>
      </c>
      <c r="Y133" s="3">
        <f t="shared" si="38"/>
        <v>6.8391686402526215</v>
      </c>
      <c r="Z133" s="3">
        <f t="shared" si="38"/>
        <v>6.7280091832803128</v>
      </c>
      <c r="AA133" s="3">
        <f t="shared" si="43"/>
        <v>1.4947537848475356E-2</v>
      </c>
      <c r="AB133" s="3">
        <f t="shared" si="43"/>
        <v>-3.1589800990666994E-2</v>
      </c>
      <c r="AC133" s="3">
        <f t="shared" si="43"/>
        <v>5.0015478302325889E-2</v>
      </c>
      <c r="AD133" s="3">
        <f t="shared" si="39"/>
        <v>2.2211037336660411E-2</v>
      </c>
      <c r="AE133" s="3">
        <f t="shared" si="44"/>
        <v>1.4947537848475356E-2</v>
      </c>
      <c r="AF133" s="3">
        <f t="shared" si="44"/>
        <v>3.1589800990666994E-2</v>
      </c>
      <c r="AG133" s="3">
        <f t="shared" si="44"/>
        <v>5.0015478302325889E-2</v>
      </c>
      <c r="AH133" s="3">
        <f t="shared" si="40"/>
        <v>2.2211037336660411E-2</v>
      </c>
      <c r="AI133" s="3" t="str">
        <f t="shared" si="50"/>
        <v/>
      </c>
      <c r="AJ133" s="3" t="str">
        <f t="shared" si="50"/>
        <v/>
      </c>
      <c r="AK133" s="3" t="str">
        <f t="shared" si="50"/>
        <v/>
      </c>
      <c r="AL133" s="3" t="str">
        <f t="shared" si="45"/>
        <v/>
      </c>
      <c r="AM133" s="1" t="str">
        <f t="shared" si="46"/>
        <v/>
      </c>
      <c r="AN133" s="1">
        <f t="shared" si="46"/>
        <v>-3.1589800990666994E-2</v>
      </c>
      <c r="AO133" s="1" t="str">
        <f t="shared" si="46"/>
        <v/>
      </c>
      <c r="AP133" s="1" t="str">
        <f t="shared" si="41"/>
        <v/>
      </c>
      <c r="AQ133" s="2">
        <f>B133/MAX(B$2:B133)-1</f>
        <v>-8.5923349273897554E-4</v>
      </c>
      <c r="AR133" s="2">
        <f>C133/MAX(C$2:C133)-1</f>
        <v>-8.8065307476281607E-4</v>
      </c>
      <c r="AS133" s="2">
        <f>D133/MAX(D$2:D133)-1</f>
        <v>0</v>
      </c>
      <c r="AT133" s="2">
        <f>E133/MAX(E$2:E133)-1</f>
        <v>0</v>
      </c>
      <c r="AU133" s="1">
        <f t="shared" si="51"/>
        <v>1</v>
      </c>
      <c r="AV133" s="1">
        <f t="shared" si="51"/>
        <v>1</v>
      </c>
      <c r="AW133" s="1">
        <f t="shared" si="51"/>
        <v>0</v>
      </c>
      <c r="AX133" s="1">
        <f t="shared" si="47"/>
        <v>0</v>
      </c>
      <c r="AY133" s="1" t="str">
        <f t="shared" si="52"/>
        <v/>
      </c>
      <c r="AZ133" s="1" t="str">
        <f t="shared" si="52"/>
        <v/>
      </c>
      <c r="BA133" s="1" t="str">
        <f t="shared" si="52"/>
        <v/>
      </c>
      <c r="BB133" s="1" t="str">
        <f t="shared" si="48"/>
        <v/>
      </c>
    </row>
    <row r="134" spans="1:54" x14ac:dyDescent="0.25">
      <c r="A134" s="1">
        <v>133</v>
      </c>
      <c r="B134" s="1">
        <v>6.987010972565689</v>
      </c>
      <c r="C134" s="1">
        <v>6.8155382908304079</v>
      </c>
      <c r="D134" s="1">
        <v>6.8891841185549474</v>
      </c>
      <c r="E134" s="1">
        <v>6.7502202206169732</v>
      </c>
      <c r="R134" s="12"/>
      <c r="S134" s="2">
        <f t="shared" si="49"/>
        <v>-5.6926353437314781E-2</v>
      </c>
      <c r="T134" s="2">
        <f t="shared" si="49"/>
        <v>-5.6926353437313892E-2</v>
      </c>
      <c r="U134" s="2">
        <f t="shared" si="49"/>
        <v>0</v>
      </c>
      <c r="V134" s="2">
        <f t="shared" si="42"/>
        <v>0</v>
      </c>
      <c r="W134" s="12">
        <f>$W$2+$A134*(B$301-$W$2)/300</f>
        <v>7.0319147921546401</v>
      </c>
      <c r="X134" s="3">
        <f t="shared" si="38"/>
        <v>6.9060329693880753</v>
      </c>
      <c r="Y134" s="3">
        <f t="shared" si="38"/>
        <v>6.8406556052534766</v>
      </c>
      <c r="Z134" s="3">
        <f t="shared" si="38"/>
        <v>6.7286540311828933</v>
      </c>
      <c r="AA134" s="3">
        <f t="shared" si="43"/>
        <v>-4.4903819588951066E-2</v>
      </c>
      <c r="AB134" s="3">
        <f t="shared" si="43"/>
        <v>-9.0494678557667463E-2</v>
      </c>
      <c r="AC134" s="3">
        <f t="shared" si="43"/>
        <v>4.8528513301470788E-2</v>
      </c>
      <c r="AD134" s="3">
        <f t="shared" si="39"/>
        <v>2.1566189434079952E-2</v>
      </c>
      <c r="AE134" s="3">
        <f t="shared" si="44"/>
        <v>4.4903819588951066E-2</v>
      </c>
      <c r="AF134" s="3">
        <f t="shared" si="44"/>
        <v>9.0494678557667463E-2</v>
      </c>
      <c r="AG134" s="3">
        <f t="shared" si="44"/>
        <v>4.8528513301470788E-2</v>
      </c>
      <c r="AH134" s="3">
        <f t="shared" si="40"/>
        <v>2.1566189434079952E-2</v>
      </c>
      <c r="AI134" s="3">
        <f t="shared" si="50"/>
        <v>1</v>
      </c>
      <c r="AJ134" s="3" t="str">
        <f t="shared" si="50"/>
        <v/>
      </c>
      <c r="AK134" s="3" t="str">
        <f t="shared" si="50"/>
        <v/>
      </c>
      <c r="AL134" s="3" t="str">
        <f t="shared" si="45"/>
        <v/>
      </c>
      <c r="AM134" s="1">
        <f t="shared" si="46"/>
        <v>-4.4903819588951066E-2</v>
      </c>
      <c r="AN134" s="1">
        <f t="shared" si="46"/>
        <v>-9.0494678557667463E-2</v>
      </c>
      <c r="AO134" s="1" t="str">
        <f t="shared" si="46"/>
        <v/>
      </c>
      <c r="AP134" s="1" t="str">
        <f t="shared" si="41"/>
        <v/>
      </c>
      <c r="AQ134" s="2">
        <f>B134/MAX(B$2:B134)-1</f>
        <v>-8.9338993756757912E-3</v>
      </c>
      <c r="AR134" s="2">
        <f>C134/MAX(C$2:C134)-1</f>
        <v>-9.1566099567766956E-3</v>
      </c>
      <c r="AS134" s="2">
        <f>D134/MAX(D$2:D134)-1</f>
        <v>0</v>
      </c>
      <c r="AT134" s="2">
        <f>E134/MAX(E$2:E134)-1</f>
        <v>0</v>
      </c>
      <c r="AU134" s="1">
        <f t="shared" si="51"/>
        <v>2</v>
      </c>
      <c r="AV134" s="1">
        <f t="shared" si="51"/>
        <v>2</v>
      </c>
      <c r="AW134" s="1">
        <f t="shared" si="51"/>
        <v>0</v>
      </c>
      <c r="AX134" s="1">
        <f t="shared" si="47"/>
        <v>0</v>
      </c>
      <c r="AY134" s="1" t="str">
        <f t="shared" si="52"/>
        <v/>
      </c>
      <c r="AZ134" s="1" t="str">
        <f t="shared" si="52"/>
        <v/>
      </c>
      <c r="BA134" s="1" t="str">
        <f t="shared" si="52"/>
        <v/>
      </c>
      <c r="BB134" s="1" t="str">
        <f t="shared" si="48"/>
        <v/>
      </c>
    </row>
    <row r="135" spans="1:54" x14ac:dyDescent="0.25">
      <c r="A135" s="1">
        <v>134</v>
      </c>
      <c r="B135" s="1">
        <v>7.0066986556676065</v>
      </c>
      <c r="C135" s="1">
        <v>6.8352259739323245</v>
      </c>
      <c r="D135" s="1">
        <v>6.9088718016568631</v>
      </c>
      <c r="E135" s="1">
        <v>6.769907903718889</v>
      </c>
      <c r="R135" s="12"/>
      <c r="S135" s="2">
        <f t="shared" si="49"/>
        <v>1.9687683101917486E-2</v>
      </c>
      <c r="T135" s="2">
        <f t="shared" si="49"/>
        <v>1.9687683101916598E-2</v>
      </c>
      <c r="U135" s="2">
        <f t="shared" si="49"/>
        <v>1.9687683101915709E-2</v>
      </c>
      <c r="V135" s="2">
        <f t="shared" si="42"/>
        <v>1.9687683101915709E-2</v>
      </c>
      <c r="W135" s="12">
        <f>$W$2+$A135*(B$301-$W$2)/300</f>
        <v>7.0348397961547526</v>
      </c>
      <c r="X135" s="3">
        <f t="shared" si="38"/>
        <v>6.9080114935177619</v>
      </c>
      <c r="Y135" s="3">
        <f t="shared" si="38"/>
        <v>6.8421425702543317</v>
      </c>
      <c r="Z135" s="3">
        <f t="shared" si="38"/>
        <v>6.7292988790854738</v>
      </c>
      <c r="AA135" s="3">
        <f t="shared" si="43"/>
        <v>-2.814114048714611E-2</v>
      </c>
      <c r="AB135" s="3">
        <f t="shared" si="43"/>
        <v>-7.2785519585437441E-2</v>
      </c>
      <c r="AC135" s="3">
        <f t="shared" si="43"/>
        <v>6.6729231402531397E-2</v>
      </c>
      <c r="AD135" s="3">
        <f t="shared" si="39"/>
        <v>4.0609024633415203E-2</v>
      </c>
      <c r="AE135" s="3">
        <f t="shared" si="44"/>
        <v>2.814114048714611E-2</v>
      </c>
      <c r="AF135" s="3">
        <f t="shared" si="44"/>
        <v>7.2785519585437441E-2</v>
      </c>
      <c r="AG135" s="3">
        <f t="shared" si="44"/>
        <v>6.6729231402531397E-2</v>
      </c>
      <c r="AH135" s="3">
        <f t="shared" si="40"/>
        <v>4.0609024633415203E-2</v>
      </c>
      <c r="AI135" s="3" t="str">
        <f t="shared" si="50"/>
        <v/>
      </c>
      <c r="AJ135" s="3" t="str">
        <f t="shared" si="50"/>
        <v/>
      </c>
      <c r="AK135" s="3" t="str">
        <f t="shared" si="50"/>
        <v/>
      </c>
      <c r="AL135" s="3" t="str">
        <f t="shared" si="45"/>
        <v/>
      </c>
      <c r="AM135" s="1">
        <f t="shared" si="46"/>
        <v>-2.814114048714611E-2</v>
      </c>
      <c r="AN135" s="1">
        <f t="shared" si="46"/>
        <v>-7.2785519585437441E-2</v>
      </c>
      <c r="AO135" s="1" t="str">
        <f t="shared" si="46"/>
        <v/>
      </c>
      <c r="AP135" s="1" t="str">
        <f t="shared" si="41"/>
        <v/>
      </c>
      <c r="AQ135" s="2">
        <f>B135/MAX(B$2:B135)-1</f>
        <v>-6.1413181991530896E-3</v>
      </c>
      <c r="AR135" s="2">
        <f>C135/MAX(C$2:C135)-1</f>
        <v>-6.294413335704907E-3</v>
      </c>
      <c r="AS135" s="2">
        <f>D135/MAX(D$2:D135)-1</f>
        <v>0</v>
      </c>
      <c r="AT135" s="2">
        <f>E135/MAX(E$2:E135)-1</f>
        <v>0</v>
      </c>
      <c r="AU135" s="1">
        <f t="shared" si="51"/>
        <v>3</v>
      </c>
      <c r="AV135" s="1">
        <f t="shared" si="51"/>
        <v>3</v>
      </c>
      <c r="AW135" s="1">
        <f t="shared" si="51"/>
        <v>0</v>
      </c>
      <c r="AX135" s="1">
        <f t="shared" si="47"/>
        <v>0</v>
      </c>
      <c r="AY135" s="1" t="str">
        <f t="shared" si="52"/>
        <v/>
      </c>
      <c r="AZ135" s="1" t="str">
        <f t="shared" si="52"/>
        <v/>
      </c>
      <c r="BA135" s="1" t="str">
        <f t="shared" si="52"/>
        <v/>
      </c>
      <c r="BB135" s="1" t="str">
        <f t="shared" si="48"/>
        <v/>
      </c>
    </row>
    <row r="136" spans="1:54" x14ac:dyDescent="0.25">
      <c r="A136" s="1">
        <v>135</v>
      </c>
      <c r="B136" s="1">
        <v>7.0309048440636461</v>
      </c>
      <c r="C136" s="1">
        <v>6.8352259739323245</v>
      </c>
      <c r="D136" s="1">
        <v>6.9088718016568631</v>
      </c>
      <c r="E136" s="1">
        <v>6.769907903718889</v>
      </c>
      <c r="R136" s="12"/>
      <c r="S136" s="2">
        <f t="shared" si="49"/>
        <v>2.4206188396039607E-2</v>
      </c>
      <c r="T136" s="2">
        <f t="shared" si="49"/>
        <v>0</v>
      </c>
      <c r="U136" s="2">
        <f t="shared" si="49"/>
        <v>0</v>
      </c>
      <c r="V136" s="2">
        <f t="shared" si="42"/>
        <v>0</v>
      </c>
      <c r="W136" s="12">
        <f>$W$2+$A136*(B$301-$W$2)/300</f>
        <v>7.0377648001548652</v>
      </c>
      <c r="X136" s="3">
        <f t="shared" si="38"/>
        <v>6.9099900176474494</v>
      </c>
      <c r="Y136" s="3">
        <f t="shared" si="38"/>
        <v>6.8436295352551877</v>
      </c>
      <c r="Z136" s="3">
        <f t="shared" si="38"/>
        <v>6.7299437269880533</v>
      </c>
      <c r="AA136" s="3">
        <f t="shared" si="43"/>
        <v>-6.8599560912190327E-3</v>
      </c>
      <c r="AB136" s="3">
        <f t="shared" si="43"/>
        <v>-7.4764043715124906E-2</v>
      </c>
      <c r="AC136" s="3">
        <f t="shared" si="43"/>
        <v>6.5242266401675408E-2</v>
      </c>
      <c r="AD136" s="3">
        <f t="shared" si="39"/>
        <v>3.9964176730835632E-2</v>
      </c>
      <c r="AE136" s="3">
        <f t="shared" si="44"/>
        <v>6.8599560912190327E-3</v>
      </c>
      <c r="AF136" s="3">
        <f t="shared" si="44"/>
        <v>7.4764043715124906E-2</v>
      </c>
      <c r="AG136" s="3">
        <f t="shared" si="44"/>
        <v>6.5242266401675408E-2</v>
      </c>
      <c r="AH136" s="3">
        <f t="shared" si="40"/>
        <v>3.9964176730835632E-2</v>
      </c>
      <c r="AI136" s="3" t="str">
        <f t="shared" si="50"/>
        <v/>
      </c>
      <c r="AJ136" s="3" t="str">
        <f t="shared" si="50"/>
        <v/>
      </c>
      <c r="AK136" s="3" t="str">
        <f t="shared" si="50"/>
        <v/>
      </c>
      <c r="AL136" s="3" t="str">
        <f t="shared" si="45"/>
        <v/>
      </c>
      <c r="AM136" s="1">
        <f t="shared" si="46"/>
        <v>-6.8599560912190327E-3</v>
      </c>
      <c r="AN136" s="1">
        <f t="shared" si="46"/>
        <v>-7.4764043715124906E-2</v>
      </c>
      <c r="AO136" s="1" t="str">
        <f t="shared" si="46"/>
        <v/>
      </c>
      <c r="AP136" s="1" t="str">
        <f t="shared" si="41"/>
        <v/>
      </c>
      <c r="AQ136" s="2">
        <f>B136/MAX(B$2:B136)-1</f>
        <v>-2.7078138238434413E-3</v>
      </c>
      <c r="AR136" s="2">
        <f>C136/MAX(C$2:C136)-1</f>
        <v>-6.294413335704907E-3</v>
      </c>
      <c r="AS136" s="2">
        <f>D136/MAX(D$2:D136)-1</f>
        <v>0</v>
      </c>
      <c r="AT136" s="2">
        <f>E136/MAX(E$2:E136)-1</f>
        <v>0</v>
      </c>
      <c r="AU136" s="1">
        <f t="shared" si="51"/>
        <v>4</v>
      </c>
      <c r="AV136" s="1">
        <f t="shared" si="51"/>
        <v>4</v>
      </c>
      <c r="AW136" s="1">
        <f t="shared" si="51"/>
        <v>0</v>
      </c>
      <c r="AX136" s="1">
        <f t="shared" si="47"/>
        <v>0</v>
      </c>
      <c r="AY136" s="1">
        <f t="shared" si="52"/>
        <v>4</v>
      </c>
      <c r="AZ136" s="1" t="str">
        <f t="shared" si="52"/>
        <v/>
      </c>
      <c r="BA136" s="1" t="str">
        <f t="shared" si="52"/>
        <v/>
      </c>
      <c r="BB136" s="1" t="str">
        <f t="shared" si="48"/>
        <v/>
      </c>
    </row>
    <row r="137" spans="1:54" x14ac:dyDescent="0.25">
      <c r="A137" s="1">
        <v>136</v>
      </c>
      <c r="B137" s="1">
        <v>7.0611844143006453</v>
      </c>
      <c r="C137" s="1">
        <v>6.8655055441693236</v>
      </c>
      <c r="D137" s="1">
        <v>6.9088718016568631</v>
      </c>
      <c r="E137" s="1">
        <v>6.769907903718889</v>
      </c>
      <c r="R137" s="12"/>
      <c r="S137" s="2">
        <f t="shared" si="49"/>
        <v>3.027957023699912E-2</v>
      </c>
      <c r="T137" s="2">
        <f t="shared" si="49"/>
        <v>3.027957023699912E-2</v>
      </c>
      <c r="U137" s="2">
        <f t="shared" si="49"/>
        <v>0</v>
      </c>
      <c r="V137" s="2">
        <f t="shared" si="42"/>
        <v>0</v>
      </c>
      <c r="W137" s="12">
        <f>$W$2+$A137*(B$301-$W$2)/300</f>
        <v>7.0406898041549768</v>
      </c>
      <c r="X137" s="3">
        <f t="shared" si="38"/>
        <v>6.9119685417771359</v>
      </c>
      <c r="Y137" s="3">
        <f t="shared" si="38"/>
        <v>6.8451165002560428</v>
      </c>
      <c r="Z137" s="3">
        <f t="shared" si="38"/>
        <v>6.7305885748906338</v>
      </c>
      <c r="AA137" s="3">
        <f t="shared" si="43"/>
        <v>2.0494610145668446E-2</v>
      </c>
      <c r="AB137" s="3">
        <f t="shared" si="43"/>
        <v>-4.6462997607812362E-2</v>
      </c>
      <c r="AC137" s="3">
        <f t="shared" si="43"/>
        <v>6.3755301400820308E-2</v>
      </c>
      <c r="AD137" s="3">
        <f t="shared" si="39"/>
        <v>3.9319328828255173E-2</v>
      </c>
      <c r="AE137" s="3">
        <f t="shared" si="44"/>
        <v>2.0494610145668446E-2</v>
      </c>
      <c r="AF137" s="3">
        <f t="shared" si="44"/>
        <v>4.6462997607812362E-2</v>
      </c>
      <c r="AG137" s="3">
        <f t="shared" si="44"/>
        <v>6.3755301400820308E-2</v>
      </c>
      <c r="AH137" s="3">
        <f t="shared" si="40"/>
        <v>3.9319328828255173E-2</v>
      </c>
      <c r="AI137" s="3">
        <f t="shared" si="50"/>
        <v>1</v>
      </c>
      <c r="AJ137" s="3" t="str">
        <f t="shared" si="50"/>
        <v/>
      </c>
      <c r="AK137" s="3" t="str">
        <f t="shared" si="50"/>
        <v/>
      </c>
      <c r="AL137" s="3" t="str">
        <f t="shared" si="45"/>
        <v/>
      </c>
      <c r="AM137" s="1" t="str">
        <f t="shared" si="46"/>
        <v/>
      </c>
      <c r="AN137" s="1">
        <f t="shared" si="46"/>
        <v>-4.6462997607812362E-2</v>
      </c>
      <c r="AO137" s="1" t="str">
        <f t="shared" si="46"/>
        <v/>
      </c>
      <c r="AP137" s="1" t="str">
        <f t="shared" si="41"/>
        <v/>
      </c>
      <c r="AQ137" s="2">
        <f>B137/MAX(B$2:B137)-1</f>
        <v>0</v>
      </c>
      <c r="AR137" s="2">
        <f>C137/MAX(C$2:C137)-1</f>
        <v>-1.8923674895177101E-3</v>
      </c>
      <c r="AS137" s="2">
        <f>D137/MAX(D$2:D137)-1</f>
        <v>0</v>
      </c>
      <c r="AT137" s="2">
        <f>E137/MAX(E$2:E137)-1</f>
        <v>0</v>
      </c>
      <c r="AU137" s="1">
        <f t="shared" si="51"/>
        <v>0</v>
      </c>
      <c r="AV137" s="1">
        <f t="shared" si="51"/>
        <v>5</v>
      </c>
      <c r="AW137" s="1">
        <f t="shared" si="51"/>
        <v>0</v>
      </c>
      <c r="AX137" s="1">
        <f t="shared" si="47"/>
        <v>0</v>
      </c>
      <c r="AY137" s="1" t="str">
        <f t="shared" si="52"/>
        <v/>
      </c>
      <c r="AZ137" s="1" t="str">
        <f t="shared" si="52"/>
        <v/>
      </c>
      <c r="BA137" s="1" t="str">
        <f t="shared" si="52"/>
        <v/>
      </c>
      <c r="BB137" s="1" t="str">
        <f t="shared" si="48"/>
        <v/>
      </c>
    </row>
    <row r="138" spans="1:54" x14ac:dyDescent="0.25">
      <c r="A138" s="1">
        <v>137</v>
      </c>
      <c r="B138" s="1">
        <v>7.0559234235291735</v>
      </c>
      <c r="C138" s="1">
        <v>6.8602445533978518</v>
      </c>
      <c r="D138" s="1">
        <v>6.9088718016568631</v>
      </c>
      <c r="E138" s="1">
        <v>6.769907903718889</v>
      </c>
      <c r="R138" s="12"/>
      <c r="S138" s="2">
        <f t="shared" si="49"/>
        <v>-5.2609907714717963E-3</v>
      </c>
      <c r="T138" s="2">
        <f t="shared" si="49"/>
        <v>-5.2609907714717963E-3</v>
      </c>
      <c r="U138" s="2">
        <f t="shared" si="49"/>
        <v>0</v>
      </c>
      <c r="V138" s="2">
        <f t="shared" si="42"/>
        <v>0</v>
      </c>
      <c r="W138" s="12">
        <f>$W$2+$A138*(B$301-$W$2)/300</f>
        <v>7.0436148081550893</v>
      </c>
      <c r="X138" s="3">
        <f t="shared" si="38"/>
        <v>6.9139470659068225</v>
      </c>
      <c r="Y138" s="3">
        <f t="shared" si="38"/>
        <v>6.8466034652568979</v>
      </c>
      <c r="Z138" s="3">
        <f t="shared" si="38"/>
        <v>6.7312334227932142</v>
      </c>
      <c r="AA138" s="3">
        <f t="shared" si="43"/>
        <v>1.230861537408412E-2</v>
      </c>
      <c r="AB138" s="3">
        <f t="shared" si="43"/>
        <v>-5.3702512508970734E-2</v>
      </c>
      <c r="AC138" s="3">
        <f t="shared" si="43"/>
        <v>6.2268336399965207E-2</v>
      </c>
      <c r="AD138" s="3">
        <f t="shared" si="39"/>
        <v>3.8674480925674715E-2</v>
      </c>
      <c r="AE138" s="3">
        <f t="shared" si="44"/>
        <v>1.230861537408412E-2</v>
      </c>
      <c r="AF138" s="3">
        <f t="shared" si="44"/>
        <v>5.3702512508970734E-2</v>
      </c>
      <c r="AG138" s="3">
        <f t="shared" si="44"/>
        <v>6.2268336399965207E-2</v>
      </c>
      <c r="AH138" s="3">
        <f t="shared" si="40"/>
        <v>3.8674480925674715E-2</v>
      </c>
      <c r="AI138" s="3" t="str">
        <f t="shared" si="50"/>
        <v/>
      </c>
      <c r="AJ138" s="3" t="str">
        <f t="shared" si="50"/>
        <v/>
      </c>
      <c r="AK138" s="3" t="str">
        <f t="shared" si="50"/>
        <v/>
      </c>
      <c r="AL138" s="3" t="str">
        <f t="shared" si="45"/>
        <v/>
      </c>
      <c r="AM138" s="1" t="str">
        <f t="shared" si="46"/>
        <v/>
      </c>
      <c r="AN138" s="1">
        <f t="shared" si="46"/>
        <v>-5.3702512508970734E-2</v>
      </c>
      <c r="AO138" s="1" t="str">
        <f t="shared" si="46"/>
        <v/>
      </c>
      <c r="AP138" s="1" t="str">
        <f t="shared" si="41"/>
        <v/>
      </c>
      <c r="AQ138" s="2">
        <f>B138/MAX(B$2:B138)-1</f>
        <v>-7.4505783488909572E-4</v>
      </c>
      <c r="AR138" s="2">
        <f>C138/MAX(C$2:C138)-1</f>
        <v>-2.6572106623606873E-3</v>
      </c>
      <c r="AS138" s="2">
        <f>D138/MAX(D$2:D138)-1</f>
        <v>0</v>
      </c>
      <c r="AT138" s="2">
        <f>E138/MAX(E$2:E138)-1</f>
        <v>0</v>
      </c>
      <c r="AU138" s="1">
        <f t="shared" si="51"/>
        <v>1</v>
      </c>
      <c r="AV138" s="1">
        <f t="shared" si="51"/>
        <v>6</v>
      </c>
      <c r="AW138" s="1">
        <f t="shared" si="51"/>
        <v>0</v>
      </c>
      <c r="AX138" s="1">
        <f t="shared" si="47"/>
        <v>0</v>
      </c>
      <c r="AY138" s="1" t="str">
        <f t="shared" si="52"/>
        <v/>
      </c>
      <c r="AZ138" s="1" t="str">
        <f t="shared" si="52"/>
        <v/>
      </c>
      <c r="BA138" s="1" t="str">
        <f t="shared" si="52"/>
        <v/>
      </c>
      <c r="BB138" s="1" t="str">
        <f t="shared" si="48"/>
        <v/>
      </c>
    </row>
    <row r="139" spans="1:54" x14ac:dyDescent="0.25">
      <c r="A139" s="1">
        <v>138</v>
      </c>
      <c r="B139" s="1">
        <v>6.9491147531591064</v>
      </c>
      <c r="C139" s="1">
        <v>6.7534358830277847</v>
      </c>
      <c r="D139" s="1">
        <v>6.9088718016568631</v>
      </c>
      <c r="E139" s="1">
        <v>6.769907903718889</v>
      </c>
      <c r="R139" s="12"/>
      <c r="S139" s="2">
        <f t="shared" si="49"/>
        <v>-0.10680867037006703</v>
      </c>
      <c r="T139" s="2">
        <f t="shared" si="49"/>
        <v>-0.10680867037006703</v>
      </c>
      <c r="U139" s="2">
        <f t="shared" si="49"/>
        <v>0</v>
      </c>
      <c r="V139" s="2">
        <f t="shared" si="42"/>
        <v>0</v>
      </c>
      <c r="W139" s="12">
        <f>$W$2+$A139*(B$301-$W$2)/300</f>
        <v>7.0465398121552019</v>
      </c>
      <c r="X139" s="3">
        <f t="shared" si="38"/>
        <v>6.91592559003651</v>
      </c>
      <c r="Y139" s="3">
        <f t="shared" si="38"/>
        <v>6.8480904302577539</v>
      </c>
      <c r="Z139" s="3">
        <f t="shared" si="38"/>
        <v>6.7318782706957947</v>
      </c>
      <c r="AA139" s="3">
        <f t="shared" si="43"/>
        <v>-9.7425058996095437E-2</v>
      </c>
      <c r="AB139" s="3">
        <f t="shared" si="43"/>
        <v>-0.16248970700872523</v>
      </c>
      <c r="AC139" s="3">
        <f t="shared" si="43"/>
        <v>6.0781371399109219E-2</v>
      </c>
      <c r="AD139" s="3">
        <f t="shared" si="39"/>
        <v>3.8029633023094256E-2</v>
      </c>
      <c r="AE139" s="3">
        <f t="shared" si="44"/>
        <v>9.7425058996095437E-2</v>
      </c>
      <c r="AF139" s="3">
        <f t="shared" si="44"/>
        <v>0.16248970700872523</v>
      </c>
      <c r="AG139" s="3">
        <f t="shared" si="44"/>
        <v>6.0781371399109219E-2</v>
      </c>
      <c r="AH139" s="3">
        <f t="shared" si="40"/>
        <v>3.8029633023094256E-2</v>
      </c>
      <c r="AI139" s="3">
        <f t="shared" si="50"/>
        <v>1</v>
      </c>
      <c r="AJ139" s="3" t="str">
        <f t="shared" si="50"/>
        <v/>
      </c>
      <c r="AK139" s="3" t="str">
        <f t="shared" si="50"/>
        <v/>
      </c>
      <c r="AL139" s="3" t="str">
        <f t="shared" si="45"/>
        <v/>
      </c>
      <c r="AM139" s="1">
        <f t="shared" si="46"/>
        <v>-9.7425058996095437E-2</v>
      </c>
      <c r="AN139" s="1">
        <f t="shared" si="46"/>
        <v>-0.16248970700872523</v>
      </c>
      <c r="AO139" s="1" t="str">
        <f t="shared" si="46"/>
        <v/>
      </c>
      <c r="AP139" s="1" t="str">
        <f t="shared" si="41"/>
        <v/>
      </c>
      <c r="AQ139" s="2">
        <f>B139/MAX(B$2:B139)-1</f>
        <v>-1.5871227058532833E-2</v>
      </c>
      <c r="AR139" s="2">
        <f>C139/MAX(C$2:C139)-1</f>
        <v>-1.8185061951505377E-2</v>
      </c>
      <c r="AS139" s="2">
        <f>D139/MAX(D$2:D139)-1</f>
        <v>0</v>
      </c>
      <c r="AT139" s="2">
        <f>E139/MAX(E$2:E139)-1</f>
        <v>0</v>
      </c>
      <c r="AU139" s="1">
        <f t="shared" si="51"/>
        <v>2</v>
      </c>
      <c r="AV139" s="1">
        <f t="shared" si="51"/>
        <v>7</v>
      </c>
      <c r="AW139" s="1">
        <f t="shared" si="51"/>
        <v>0</v>
      </c>
      <c r="AX139" s="1">
        <f t="shared" si="47"/>
        <v>0</v>
      </c>
      <c r="AY139" s="1" t="str">
        <f t="shared" si="52"/>
        <v/>
      </c>
      <c r="AZ139" s="1" t="str">
        <f t="shared" si="52"/>
        <v/>
      </c>
      <c r="BA139" s="1" t="str">
        <f t="shared" si="52"/>
        <v/>
      </c>
      <c r="BB139" s="1" t="str">
        <f t="shared" si="48"/>
        <v/>
      </c>
    </row>
    <row r="140" spans="1:54" x14ac:dyDescent="0.25">
      <c r="A140" s="1">
        <v>139</v>
      </c>
      <c r="B140" s="1">
        <v>7.0088576510701888</v>
      </c>
      <c r="C140" s="1">
        <v>6.8131787809388689</v>
      </c>
      <c r="D140" s="1">
        <v>6.9088718016568631</v>
      </c>
      <c r="E140" s="1">
        <v>6.769907903718889</v>
      </c>
      <c r="R140" s="12"/>
      <c r="S140" s="2">
        <f t="shared" si="49"/>
        <v>5.9742897911082338E-2</v>
      </c>
      <c r="T140" s="2">
        <f t="shared" si="49"/>
        <v>5.9742897911084114E-2</v>
      </c>
      <c r="U140" s="2">
        <f t="shared" si="49"/>
        <v>0</v>
      </c>
      <c r="V140" s="2">
        <f t="shared" si="42"/>
        <v>0</v>
      </c>
      <c r="W140" s="12">
        <f>$W$2+$A140*(B$301-$W$2)/300</f>
        <v>7.0494648161553135</v>
      </c>
      <c r="X140" s="3">
        <f t="shared" si="38"/>
        <v>6.9179041141661965</v>
      </c>
      <c r="Y140" s="3">
        <f t="shared" si="38"/>
        <v>6.849577395258609</v>
      </c>
      <c r="Z140" s="3">
        <f t="shared" si="38"/>
        <v>6.7325231185983743</v>
      </c>
      <c r="AA140" s="3">
        <f t="shared" si="43"/>
        <v>-4.0607165085124741E-2</v>
      </c>
      <c r="AB140" s="3">
        <f t="shared" si="43"/>
        <v>-0.10472533322732769</v>
      </c>
      <c r="AC140" s="3">
        <f t="shared" si="43"/>
        <v>5.9294406398254118E-2</v>
      </c>
      <c r="AD140" s="3">
        <f t="shared" si="39"/>
        <v>3.7384785120514685E-2</v>
      </c>
      <c r="AE140" s="3">
        <f t="shared" si="44"/>
        <v>4.0607165085124741E-2</v>
      </c>
      <c r="AF140" s="3">
        <f t="shared" si="44"/>
        <v>0.10472533322732769</v>
      </c>
      <c r="AG140" s="3">
        <f t="shared" si="44"/>
        <v>5.9294406398254118E-2</v>
      </c>
      <c r="AH140" s="3">
        <f t="shared" si="40"/>
        <v>3.7384785120514685E-2</v>
      </c>
      <c r="AI140" s="3" t="str">
        <f t="shared" si="50"/>
        <v/>
      </c>
      <c r="AJ140" s="3" t="str">
        <f t="shared" si="50"/>
        <v/>
      </c>
      <c r="AK140" s="3" t="str">
        <f t="shared" si="50"/>
        <v/>
      </c>
      <c r="AL140" s="3" t="str">
        <f t="shared" si="45"/>
        <v/>
      </c>
      <c r="AM140" s="1">
        <f t="shared" si="46"/>
        <v>-4.0607165085124741E-2</v>
      </c>
      <c r="AN140" s="1">
        <f t="shared" si="46"/>
        <v>-0.10472533322732769</v>
      </c>
      <c r="AO140" s="1" t="str">
        <f t="shared" si="46"/>
        <v/>
      </c>
      <c r="AP140" s="1" t="str">
        <f t="shared" si="41"/>
        <v/>
      </c>
      <c r="AQ140" s="2">
        <f>B140/MAX(B$2:B140)-1</f>
        <v>-7.4104796249878646E-3</v>
      </c>
      <c r="AR140" s="2">
        <f>C140/MAX(C$2:C140)-1</f>
        <v>-9.4996356548229244E-3</v>
      </c>
      <c r="AS140" s="2">
        <f>D140/MAX(D$2:D140)-1</f>
        <v>0</v>
      </c>
      <c r="AT140" s="2">
        <f>E140/MAX(E$2:E140)-1</f>
        <v>0</v>
      </c>
      <c r="AU140" s="1">
        <f t="shared" si="51"/>
        <v>3</v>
      </c>
      <c r="AV140" s="1">
        <f t="shared" si="51"/>
        <v>8</v>
      </c>
      <c r="AW140" s="1">
        <f t="shared" si="51"/>
        <v>0</v>
      </c>
      <c r="AX140" s="1">
        <f t="shared" si="47"/>
        <v>0</v>
      </c>
      <c r="AY140" s="1" t="str">
        <f t="shared" si="52"/>
        <v/>
      </c>
      <c r="AZ140" s="1" t="str">
        <f t="shared" si="52"/>
        <v/>
      </c>
      <c r="BA140" s="1" t="str">
        <f t="shared" si="52"/>
        <v/>
      </c>
      <c r="BB140" s="1" t="str">
        <f t="shared" si="48"/>
        <v/>
      </c>
    </row>
    <row r="141" spans="1:54" x14ac:dyDescent="0.25">
      <c r="A141" s="1">
        <v>140</v>
      </c>
      <c r="B141" s="1">
        <v>7.0364222246926342</v>
      </c>
      <c r="C141" s="1">
        <v>6.8407433545613134</v>
      </c>
      <c r="D141" s="1">
        <v>6.9088718016568631</v>
      </c>
      <c r="E141" s="1">
        <v>6.769907903718889</v>
      </c>
      <c r="R141" s="12"/>
      <c r="S141" s="2">
        <f t="shared" si="49"/>
        <v>2.7564573622445465E-2</v>
      </c>
      <c r="T141" s="2">
        <f t="shared" si="49"/>
        <v>2.7564573622444577E-2</v>
      </c>
      <c r="U141" s="2">
        <f t="shared" si="49"/>
        <v>0</v>
      </c>
      <c r="V141" s="2">
        <f t="shared" si="42"/>
        <v>0</v>
      </c>
      <c r="W141" s="12">
        <f>$W$2+$A141*(B$301-$W$2)/300</f>
        <v>7.052389820155426</v>
      </c>
      <c r="X141" s="3">
        <f t="shared" si="38"/>
        <v>6.9198826382958831</v>
      </c>
      <c r="Y141" s="3">
        <f t="shared" si="38"/>
        <v>6.8510643602594641</v>
      </c>
      <c r="Z141" s="3">
        <f t="shared" si="38"/>
        <v>6.7331679665009547</v>
      </c>
      <c r="AA141" s="3">
        <f t="shared" si="43"/>
        <v>-1.5967595462791806E-2</v>
      </c>
      <c r="AB141" s="3">
        <f t="shared" si="43"/>
        <v>-7.9139283734569688E-2</v>
      </c>
      <c r="AC141" s="3">
        <f t="shared" si="43"/>
        <v>5.7807441397399018E-2</v>
      </c>
      <c r="AD141" s="3">
        <f t="shared" si="39"/>
        <v>3.6739937217934227E-2</v>
      </c>
      <c r="AE141" s="3">
        <f t="shared" si="44"/>
        <v>1.5967595462791806E-2</v>
      </c>
      <c r="AF141" s="3">
        <f t="shared" si="44"/>
        <v>7.9139283734569688E-2</v>
      </c>
      <c r="AG141" s="3">
        <f t="shared" si="44"/>
        <v>5.7807441397399018E-2</v>
      </c>
      <c r="AH141" s="3">
        <f t="shared" si="40"/>
        <v>3.6739937217934227E-2</v>
      </c>
      <c r="AI141" s="3" t="str">
        <f t="shared" si="50"/>
        <v/>
      </c>
      <c r="AJ141" s="3" t="str">
        <f t="shared" si="50"/>
        <v/>
      </c>
      <c r="AK141" s="3" t="str">
        <f t="shared" si="50"/>
        <v/>
      </c>
      <c r="AL141" s="3" t="str">
        <f t="shared" si="45"/>
        <v/>
      </c>
      <c r="AM141" s="1">
        <f t="shared" si="46"/>
        <v>-1.5967595462791806E-2</v>
      </c>
      <c r="AN141" s="1">
        <f t="shared" si="46"/>
        <v>-7.9139283734569688E-2</v>
      </c>
      <c r="AO141" s="1" t="str">
        <f t="shared" si="46"/>
        <v/>
      </c>
      <c r="AP141" s="1" t="str">
        <f t="shared" si="41"/>
        <v/>
      </c>
      <c r="AQ141" s="2">
        <f>B141/MAX(B$2:B141)-1</f>
        <v>-3.5068039800605355E-3</v>
      </c>
      <c r="AR141" s="2">
        <f>C141/MAX(C$2:C141)-1</f>
        <v>-5.4922961890753186E-3</v>
      </c>
      <c r="AS141" s="2">
        <f>D141/MAX(D$2:D141)-1</f>
        <v>0</v>
      </c>
      <c r="AT141" s="2">
        <f>E141/MAX(E$2:E141)-1</f>
        <v>0</v>
      </c>
      <c r="AU141" s="1">
        <f t="shared" si="51"/>
        <v>4</v>
      </c>
      <c r="AV141" s="1">
        <f t="shared" si="51"/>
        <v>9</v>
      </c>
      <c r="AW141" s="1">
        <f t="shared" si="51"/>
        <v>0</v>
      </c>
      <c r="AX141" s="1">
        <f t="shared" si="47"/>
        <v>0</v>
      </c>
      <c r="AY141" s="1" t="str">
        <f t="shared" si="52"/>
        <v/>
      </c>
      <c r="AZ141" s="1" t="str">
        <f t="shared" si="52"/>
        <v/>
      </c>
      <c r="BA141" s="1" t="str">
        <f t="shared" si="52"/>
        <v/>
      </c>
      <c r="BB141" s="1" t="str">
        <f t="shared" si="48"/>
        <v/>
      </c>
    </row>
    <row r="142" spans="1:54" x14ac:dyDescent="0.25">
      <c r="A142" s="1">
        <v>141</v>
      </c>
      <c r="B142" s="1">
        <v>7.0349065990569208</v>
      </c>
      <c r="C142" s="1">
        <v>6.8407433545613134</v>
      </c>
      <c r="D142" s="1">
        <v>6.9088718016568631</v>
      </c>
      <c r="E142" s="1">
        <v>6.769907903718889</v>
      </c>
      <c r="R142" s="12"/>
      <c r="S142" s="2">
        <f t="shared" si="49"/>
        <v>-1.5156256357133913E-3</v>
      </c>
      <c r="T142" s="2">
        <f t="shared" si="49"/>
        <v>0</v>
      </c>
      <c r="U142" s="2">
        <f t="shared" si="49"/>
        <v>0</v>
      </c>
      <c r="V142" s="2">
        <f t="shared" si="42"/>
        <v>0</v>
      </c>
      <c r="W142" s="12">
        <f>$W$2+$A142*(B$301-$W$2)/300</f>
        <v>7.0553148241555377</v>
      </c>
      <c r="X142" s="3">
        <f t="shared" si="38"/>
        <v>6.9218611624255706</v>
      </c>
      <c r="Y142" s="3">
        <f t="shared" si="38"/>
        <v>6.8525513252603192</v>
      </c>
      <c r="Z142" s="3">
        <f t="shared" si="38"/>
        <v>6.7338128144035352</v>
      </c>
      <c r="AA142" s="3">
        <f t="shared" si="43"/>
        <v>-2.0408225098616839E-2</v>
      </c>
      <c r="AB142" s="3">
        <f t="shared" si="43"/>
        <v>-8.1117807864257152E-2</v>
      </c>
      <c r="AC142" s="3">
        <f t="shared" si="43"/>
        <v>5.6320476396543917E-2</v>
      </c>
      <c r="AD142" s="3">
        <f t="shared" si="39"/>
        <v>3.6095089315353768E-2</v>
      </c>
      <c r="AE142" s="3">
        <f t="shared" si="44"/>
        <v>2.0408225098616839E-2</v>
      </c>
      <c r="AF142" s="3">
        <f t="shared" si="44"/>
        <v>8.1117807864257152E-2</v>
      </c>
      <c r="AG142" s="3">
        <f t="shared" si="44"/>
        <v>5.6320476396543917E-2</v>
      </c>
      <c r="AH142" s="3">
        <f t="shared" si="40"/>
        <v>3.6095089315353768E-2</v>
      </c>
      <c r="AI142" s="3" t="str">
        <f t="shared" si="50"/>
        <v/>
      </c>
      <c r="AJ142" s="3" t="str">
        <f t="shared" si="50"/>
        <v/>
      </c>
      <c r="AK142" s="3" t="str">
        <f t="shared" si="50"/>
        <v/>
      </c>
      <c r="AL142" s="3" t="str">
        <f t="shared" si="45"/>
        <v/>
      </c>
      <c r="AM142" s="1">
        <f t="shared" si="46"/>
        <v>-2.0408225098616839E-2</v>
      </c>
      <c r="AN142" s="1">
        <f t="shared" si="46"/>
        <v>-8.1117807864257152E-2</v>
      </c>
      <c r="AO142" s="1" t="str">
        <f t="shared" si="46"/>
        <v/>
      </c>
      <c r="AP142" s="1" t="str">
        <f t="shared" si="41"/>
        <v/>
      </c>
      <c r="AQ142" s="2">
        <f>B142/MAX(B$2:B142)-1</f>
        <v>-3.7214458229564151E-3</v>
      </c>
      <c r="AR142" s="2">
        <f>C142/MAX(C$2:C142)-1</f>
        <v>-5.4922961890753186E-3</v>
      </c>
      <c r="AS142" s="2">
        <f>D142/MAX(D$2:D142)-1</f>
        <v>0</v>
      </c>
      <c r="AT142" s="2">
        <f>E142/MAX(E$2:E142)-1</f>
        <v>0</v>
      </c>
      <c r="AU142" s="1">
        <f t="shared" si="51"/>
        <v>5</v>
      </c>
      <c r="AV142" s="1">
        <f t="shared" si="51"/>
        <v>10</v>
      </c>
      <c r="AW142" s="1">
        <f t="shared" si="51"/>
        <v>0</v>
      </c>
      <c r="AX142" s="1">
        <f t="shared" si="47"/>
        <v>0</v>
      </c>
      <c r="AY142" s="1" t="str">
        <f t="shared" si="52"/>
        <v/>
      </c>
      <c r="AZ142" s="1" t="str">
        <f t="shared" si="52"/>
        <v/>
      </c>
      <c r="BA142" s="1" t="str">
        <f t="shared" si="52"/>
        <v/>
      </c>
      <c r="BB142" s="1" t="str">
        <f t="shared" si="48"/>
        <v/>
      </c>
    </row>
    <row r="143" spans="1:54" x14ac:dyDescent="0.25">
      <c r="A143" s="1">
        <v>142</v>
      </c>
      <c r="B143" s="1">
        <v>7.0133072672699095</v>
      </c>
      <c r="C143" s="1">
        <v>6.8191440227743021</v>
      </c>
      <c r="D143" s="1">
        <v>6.9088718016568631</v>
      </c>
      <c r="E143" s="1">
        <v>6.769907903718889</v>
      </c>
      <c r="R143" s="12"/>
      <c r="S143" s="2">
        <f t="shared" si="49"/>
        <v>-2.1599331787011344E-2</v>
      </c>
      <c r="T143" s="2">
        <f t="shared" si="49"/>
        <v>-2.1599331787011344E-2</v>
      </c>
      <c r="U143" s="2">
        <f t="shared" si="49"/>
        <v>0</v>
      </c>
      <c r="V143" s="2">
        <f t="shared" si="42"/>
        <v>0</v>
      </c>
      <c r="W143" s="12">
        <f>$W$2+$A143*(B$301-$W$2)/300</f>
        <v>7.0582398281556502</v>
      </c>
      <c r="X143" s="3">
        <f t="shared" si="38"/>
        <v>6.9238396865552572</v>
      </c>
      <c r="Y143" s="3">
        <f t="shared" si="38"/>
        <v>6.8540382902611743</v>
      </c>
      <c r="Z143" s="3">
        <f t="shared" si="38"/>
        <v>6.7344576623061156</v>
      </c>
      <c r="AA143" s="3">
        <f t="shared" si="43"/>
        <v>-4.4932560885740713E-2</v>
      </c>
      <c r="AB143" s="3">
        <f t="shared" si="43"/>
        <v>-0.10469566378095507</v>
      </c>
      <c r="AC143" s="3">
        <f t="shared" si="43"/>
        <v>5.4833511395688816E-2</v>
      </c>
      <c r="AD143" s="3">
        <f t="shared" si="39"/>
        <v>3.5450241412773309E-2</v>
      </c>
      <c r="AE143" s="3">
        <f t="shared" si="44"/>
        <v>4.4932560885740713E-2</v>
      </c>
      <c r="AF143" s="3">
        <f t="shared" si="44"/>
        <v>0.10469566378095507</v>
      </c>
      <c r="AG143" s="3">
        <f t="shared" si="44"/>
        <v>5.4833511395688816E-2</v>
      </c>
      <c r="AH143" s="3">
        <f t="shared" si="40"/>
        <v>3.5450241412773309E-2</v>
      </c>
      <c r="AI143" s="3" t="str">
        <f t="shared" si="50"/>
        <v/>
      </c>
      <c r="AJ143" s="3" t="str">
        <f t="shared" si="50"/>
        <v/>
      </c>
      <c r="AK143" s="3" t="str">
        <f t="shared" si="50"/>
        <v/>
      </c>
      <c r="AL143" s="3" t="str">
        <f t="shared" si="45"/>
        <v/>
      </c>
      <c r="AM143" s="1">
        <f t="shared" si="46"/>
        <v>-4.4932560885740713E-2</v>
      </c>
      <c r="AN143" s="1">
        <f t="shared" si="46"/>
        <v>-0.10469566378095507</v>
      </c>
      <c r="AO143" s="1" t="str">
        <f t="shared" si="46"/>
        <v/>
      </c>
      <c r="AP143" s="1" t="str">
        <f t="shared" si="41"/>
        <v/>
      </c>
      <c r="AQ143" s="2">
        <f>B143/MAX(B$2:B143)-1</f>
        <v>-6.780328089685983E-3</v>
      </c>
      <c r="AR143" s="2">
        <f>C143/MAX(C$2:C143)-1</f>
        <v>-8.6324084175259941E-3</v>
      </c>
      <c r="AS143" s="2">
        <f>D143/MAX(D$2:D143)-1</f>
        <v>0</v>
      </c>
      <c r="AT143" s="2">
        <f>E143/MAX(E$2:E143)-1</f>
        <v>0</v>
      </c>
      <c r="AU143" s="1">
        <f t="shared" si="51"/>
        <v>6</v>
      </c>
      <c r="AV143" s="1">
        <f t="shared" si="51"/>
        <v>11</v>
      </c>
      <c r="AW143" s="1">
        <f t="shared" si="51"/>
        <v>0</v>
      </c>
      <c r="AX143" s="1">
        <f t="shared" si="47"/>
        <v>0</v>
      </c>
      <c r="AY143" s="1" t="str">
        <f t="shared" si="52"/>
        <v/>
      </c>
      <c r="AZ143" s="1" t="str">
        <f t="shared" si="52"/>
        <v/>
      </c>
      <c r="BA143" s="1" t="str">
        <f t="shared" si="52"/>
        <v/>
      </c>
      <c r="BB143" s="1" t="str">
        <f t="shared" si="48"/>
        <v/>
      </c>
    </row>
    <row r="144" spans="1:54" x14ac:dyDescent="0.25">
      <c r="A144" s="1">
        <v>143</v>
      </c>
      <c r="B144" s="1">
        <v>7.0053940629975608</v>
      </c>
      <c r="C144" s="1">
        <v>6.8112308185019534</v>
      </c>
      <c r="D144" s="1">
        <v>6.9088718016568631</v>
      </c>
      <c r="E144" s="1">
        <v>6.769907903718889</v>
      </c>
      <c r="R144" s="12"/>
      <c r="S144" s="2">
        <f t="shared" si="49"/>
        <v>-7.9132042723486506E-3</v>
      </c>
      <c r="T144" s="2">
        <f t="shared" si="49"/>
        <v>-7.9132042723486506E-3</v>
      </c>
      <c r="U144" s="2">
        <f t="shared" si="49"/>
        <v>0</v>
      </c>
      <c r="V144" s="2">
        <f t="shared" si="42"/>
        <v>0</v>
      </c>
      <c r="W144" s="12">
        <f>$W$2+$A144*(B$301-$W$2)/300</f>
        <v>7.0611648321557627</v>
      </c>
      <c r="X144" s="3">
        <f t="shared" si="38"/>
        <v>6.9258182106849446</v>
      </c>
      <c r="Y144" s="3">
        <f t="shared" si="38"/>
        <v>6.8555252552620303</v>
      </c>
      <c r="Z144" s="3">
        <f t="shared" si="38"/>
        <v>6.7351025102086961</v>
      </c>
      <c r="AA144" s="3">
        <f t="shared" si="43"/>
        <v>-5.5770769158201894E-2</v>
      </c>
      <c r="AB144" s="3">
        <f t="shared" si="43"/>
        <v>-0.11458739218299119</v>
      </c>
      <c r="AC144" s="3">
        <f t="shared" si="43"/>
        <v>5.3346546394832828E-2</v>
      </c>
      <c r="AD144" s="3">
        <f t="shared" si="39"/>
        <v>3.480539351019285E-2</v>
      </c>
      <c r="AE144" s="3">
        <f t="shared" si="44"/>
        <v>5.5770769158201894E-2</v>
      </c>
      <c r="AF144" s="3">
        <f t="shared" si="44"/>
        <v>0.11458739218299119</v>
      </c>
      <c r="AG144" s="3">
        <f t="shared" si="44"/>
        <v>5.3346546394832828E-2</v>
      </c>
      <c r="AH144" s="3">
        <f t="shared" si="40"/>
        <v>3.480539351019285E-2</v>
      </c>
      <c r="AI144" s="3" t="str">
        <f t="shared" si="50"/>
        <v/>
      </c>
      <c r="AJ144" s="3" t="str">
        <f t="shared" si="50"/>
        <v/>
      </c>
      <c r="AK144" s="3" t="str">
        <f t="shared" si="50"/>
        <v/>
      </c>
      <c r="AL144" s="3" t="str">
        <f t="shared" si="45"/>
        <v/>
      </c>
      <c r="AM144" s="1">
        <f t="shared" si="46"/>
        <v>-5.5770769158201894E-2</v>
      </c>
      <c r="AN144" s="1">
        <f t="shared" si="46"/>
        <v>-0.11458739218299119</v>
      </c>
      <c r="AO144" s="1" t="str">
        <f t="shared" si="46"/>
        <v/>
      </c>
      <c r="AP144" s="1" t="str">
        <f t="shared" si="41"/>
        <v/>
      </c>
      <c r="AQ144" s="2">
        <f>B144/MAX(B$2:B144)-1</f>
        <v>-7.9009905463020003E-3</v>
      </c>
      <c r="AR144" s="2">
        <f>C144/MAX(C$2:C144)-1</f>
        <v>-9.7828305577504215E-3</v>
      </c>
      <c r="AS144" s="2">
        <f>D144/MAX(D$2:D144)-1</f>
        <v>0</v>
      </c>
      <c r="AT144" s="2">
        <f>E144/MAX(E$2:E144)-1</f>
        <v>0</v>
      </c>
      <c r="AU144" s="1">
        <f t="shared" si="51"/>
        <v>7</v>
      </c>
      <c r="AV144" s="1">
        <f t="shared" si="51"/>
        <v>12</v>
      </c>
      <c r="AW144" s="1">
        <f t="shared" si="51"/>
        <v>0</v>
      </c>
      <c r="AX144" s="1">
        <f t="shared" si="47"/>
        <v>0</v>
      </c>
      <c r="AY144" s="1" t="str">
        <f t="shared" si="52"/>
        <v/>
      </c>
      <c r="AZ144" s="1" t="str">
        <f t="shared" si="52"/>
        <v/>
      </c>
      <c r="BA144" s="1" t="str">
        <f t="shared" si="52"/>
        <v/>
      </c>
      <c r="BB144" s="1" t="str">
        <f t="shared" si="48"/>
        <v/>
      </c>
    </row>
    <row r="145" spans="1:54" x14ac:dyDescent="0.25">
      <c r="A145" s="1">
        <v>144</v>
      </c>
      <c r="B145" s="1">
        <v>7.0339632151943317</v>
      </c>
      <c r="C145" s="1">
        <v>6.8112308185019534</v>
      </c>
      <c r="D145" s="1">
        <v>6.9088718016568631</v>
      </c>
      <c r="E145" s="1">
        <v>6.769907903718889</v>
      </c>
      <c r="R145" s="12"/>
      <c r="S145" s="2">
        <f t="shared" si="49"/>
        <v>2.8569152196770808E-2</v>
      </c>
      <c r="T145" s="2">
        <f t="shared" si="49"/>
        <v>0</v>
      </c>
      <c r="U145" s="2">
        <f t="shared" si="49"/>
        <v>0</v>
      </c>
      <c r="V145" s="2">
        <f t="shared" si="42"/>
        <v>0</v>
      </c>
      <c r="W145" s="12">
        <f>$W$2+$A145*(B$301-$W$2)/300</f>
        <v>7.0640898361558744</v>
      </c>
      <c r="X145" s="3">
        <f t="shared" si="38"/>
        <v>6.9277967348146312</v>
      </c>
      <c r="Y145" s="3">
        <f t="shared" si="38"/>
        <v>6.8570122202628854</v>
      </c>
      <c r="Z145" s="3">
        <f t="shared" si="38"/>
        <v>6.7357473581112757</v>
      </c>
      <c r="AA145" s="3">
        <f t="shared" si="43"/>
        <v>-3.0126620961542727E-2</v>
      </c>
      <c r="AB145" s="3">
        <f t="shared" si="43"/>
        <v>-0.11656591631267776</v>
      </c>
      <c r="AC145" s="3">
        <f t="shared" si="43"/>
        <v>5.1859581393977727E-2</v>
      </c>
      <c r="AD145" s="3">
        <f t="shared" si="39"/>
        <v>3.416054560761328E-2</v>
      </c>
      <c r="AE145" s="3">
        <f t="shared" si="44"/>
        <v>3.0126620961542727E-2</v>
      </c>
      <c r="AF145" s="3">
        <f t="shared" si="44"/>
        <v>0.11656591631267776</v>
      </c>
      <c r="AG145" s="3">
        <f t="shared" si="44"/>
        <v>5.1859581393977727E-2</v>
      </c>
      <c r="AH145" s="3">
        <f t="shared" si="40"/>
        <v>3.416054560761328E-2</v>
      </c>
      <c r="AI145" s="3" t="str">
        <f t="shared" si="50"/>
        <v/>
      </c>
      <c r="AJ145" s="3" t="str">
        <f t="shared" si="50"/>
        <v/>
      </c>
      <c r="AK145" s="3" t="str">
        <f t="shared" si="50"/>
        <v/>
      </c>
      <c r="AL145" s="3" t="str">
        <f t="shared" si="45"/>
        <v/>
      </c>
      <c r="AM145" s="1">
        <f t="shared" si="46"/>
        <v>-3.0126620961542727E-2</v>
      </c>
      <c r="AN145" s="1">
        <f t="shared" si="46"/>
        <v>-0.11656591631267776</v>
      </c>
      <c r="AO145" s="1" t="str">
        <f t="shared" si="46"/>
        <v/>
      </c>
      <c r="AP145" s="1" t="str">
        <f t="shared" si="41"/>
        <v/>
      </c>
      <c r="AQ145" s="2">
        <f>B145/MAX(B$2:B145)-1</f>
        <v>-3.8550471860193669E-3</v>
      </c>
      <c r="AR145" s="2">
        <f>C145/MAX(C$2:C145)-1</f>
        <v>-9.7828305577504215E-3</v>
      </c>
      <c r="AS145" s="2">
        <f>D145/MAX(D$2:D145)-1</f>
        <v>0</v>
      </c>
      <c r="AT145" s="2">
        <f>E145/MAX(E$2:E145)-1</f>
        <v>0</v>
      </c>
      <c r="AU145" s="1">
        <f t="shared" si="51"/>
        <v>8</v>
      </c>
      <c r="AV145" s="1">
        <f t="shared" si="51"/>
        <v>13</v>
      </c>
      <c r="AW145" s="1">
        <f t="shared" si="51"/>
        <v>0</v>
      </c>
      <c r="AX145" s="1">
        <f t="shared" si="47"/>
        <v>0</v>
      </c>
      <c r="AY145" s="1">
        <f t="shared" si="52"/>
        <v>8</v>
      </c>
      <c r="AZ145" s="1" t="str">
        <f t="shared" si="52"/>
        <v/>
      </c>
      <c r="BA145" s="1" t="str">
        <f t="shared" si="52"/>
        <v/>
      </c>
      <c r="BB145" s="1" t="str">
        <f t="shared" si="48"/>
        <v/>
      </c>
    </row>
    <row r="146" spans="1:54" x14ac:dyDescent="0.25">
      <c r="A146" s="1">
        <v>145</v>
      </c>
      <c r="B146" s="1">
        <v>7.0714157251339387</v>
      </c>
      <c r="C146" s="1">
        <v>6.8486833284415605</v>
      </c>
      <c r="D146" s="1">
        <v>6.9088718016568631</v>
      </c>
      <c r="E146" s="1">
        <v>6.769907903718889</v>
      </c>
      <c r="R146" s="12"/>
      <c r="S146" s="2">
        <f t="shared" si="49"/>
        <v>3.7452509939607026E-2</v>
      </c>
      <c r="T146" s="2">
        <f t="shared" si="49"/>
        <v>3.7452509939607026E-2</v>
      </c>
      <c r="U146" s="2">
        <f t="shared" si="49"/>
        <v>0</v>
      </c>
      <c r="V146" s="2">
        <f t="shared" si="42"/>
        <v>0</v>
      </c>
      <c r="W146" s="12">
        <f>$W$2+$A146*(B$301-$W$2)/300</f>
        <v>7.0670148401559869</v>
      </c>
      <c r="X146" s="3">
        <f t="shared" si="38"/>
        <v>6.9297752589443178</v>
      </c>
      <c r="Y146" s="3">
        <f t="shared" si="38"/>
        <v>6.8584991852637405</v>
      </c>
      <c r="Z146" s="3">
        <f t="shared" si="38"/>
        <v>6.7363922060138561</v>
      </c>
      <c r="AA146" s="3">
        <f t="shared" si="43"/>
        <v>4.4008849779517689E-3</v>
      </c>
      <c r="AB146" s="3">
        <f t="shared" si="43"/>
        <v>-8.1091930502757315E-2</v>
      </c>
      <c r="AC146" s="3">
        <f t="shared" si="43"/>
        <v>5.0372616393122627E-2</v>
      </c>
      <c r="AD146" s="3">
        <f t="shared" si="39"/>
        <v>3.3515697705032821E-2</v>
      </c>
      <c r="AE146" s="3">
        <f t="shared" si="44"/>
        <v>4.4008849779517689E-3</v>
      </c>
      <c r="AF146" s="3">
        <f t="shared" si="44"/>
        <v>8.1091930502757315E-2</v>
      </c>
      <c r="AG146" s="3">
        <f t="shared" si="44"/>
        <v>5.0372616393122627E-2</v>
      </c>
      <c r="AH146" s="3">
        <f t="shared" si="40"/>
        <v>3.3515697705032821E-2</v>
      </c>
      <c r="AI146" s="3">
        <f t="shared" si="50"/>
        <v>1</v>
      </c>
      <c r="AJ146" s="3" t="str">
        <f t="shared" si="50"/>
        <v/>
      </c>
      <c r="AK146" s="3" t="str">
        <f t="shared" si="50"/>
        <v/>
      </c>
      <c r="AL146" s="3" t="str">
        <f t="shared" si="45"/>
        <v/>
      </c>
      <c r="AM146" s="1" t="str">
        <f t="shared" si="46"/>
        <v/>
      </c>
      <c r="AN146" s="1">
        <f t="shared" si="46"/>
        <v>-8.1091930502757315E-2</v>
      </c>
      <c r="AO146" s="1" t="str">
        <f t="shared" si="46"/>
        <v/>
      </c>
      <c r="AP146" s="1" t="str">
        <f t="shared" si="41"/>
        <v/>
      </c>
      <c r="AQ146" s="2">
        <f>B146/MAX(B$2:B146)-1</f>
        <v>0</v>
      </c>
      <c r="AR146" s="2">
        <f>C146/MAX(C$2:C146)-1</f>
        <v>-4.337982281552577E-3</v>
      </c>
      <c r="AS146" s="2">
        <f>D146/MAX(D$2:D146)-1</f>
        <v>0</v>
      </c>
      <c r="AT146" s="2">
        <f>E146/MAX(E$2:E146)-1</f>
        <v>0</v>
      </c>
      <c r="AU146" s="1">
        <f t="shared" si="51"/>
        <v>0</v>
      </c>
      <c r="AV146" s="1">
        <f t="shared" si="51"/>
        <v>14</v>
      </c>
      <c r="AW146" s="1">
        <f t="shared" si="51"/>
        <v>0</v>
      </c>
      <c r="AX146" s="1">
        <f t="shared" si="47"/>
        <v>0</v>
      </c>
      <c r="AY146" s="1" t="str">
        <f t="shared" si="52"/>
        <v/>
      </c>
      <c r="AZ146" s="1">
        <f t="shared" si="52"/>
        <v>14</v>
      </c>
      <c r="BA146" s="1" t="str">
        <f t="shared" si="52"/>
        <v/>
      </c>
      <c r="BB146" s="1" t="str">
        <f t="shared" si="48"/>
        <v/>
      </c>
    </row>
    <row r="147" spans="1:54" x14ac:dyDescent="0.25">
      <c r="A147" s="1">
        <v>146</v>
      </c>
      <c r="B147" s="1">
        <v>7.108263646879915</v>
      </c>
      <c r="C147" s="1">
        <v>6.8855312501875368</v>
      </c>
      <c r="D147" s="1">
        <v>6.9457197234028394</v>
      </c>
      <c r="E147" s="1">
        <v>6.8067558254648652</v>
      </c>
      <c r="R147" s="12"/>
      <c r="S147" s="2">
        <f t="shared" si="49"/>
        <v>3.6847921745976286E-2</v>
      </c>
      <c r="T147" s="2">
        <f t="shared" si="49"/>
        <v>3.6847921745976286E-2</v>
      </c>
      <c r="U147" s="2">
        <f t="shared" si="49"/>
        <v>3.6847921745976286E-2</v>
      </c>
      <c r="V147" s="2">
        <f t="shared" si="42"/>
        <v>3.6847921745976286E-2</v>
      </c>
      <c r="W147" s="12">
        <f>$W$2+$A147*(B$301-$W$2)/300</f>
        <v>7.0699398441560994</v>
      </c>
      <c r="X147" s="3">
        <f t="shared" ref="X147:Z210" si="53">$W$2+$A147*(C$301-$W$2)/300</f>
        <v>6.9317537830740052</v>
      </c>
      <c r="Y147" s="3">
        <f t="shared" si="53"/>
        <v>6.8599861502645965</v>
      </c>
      <c r="Z147" s="3">
        <f t="shared" si="53"/>
        <v>6.7370370539164366</v>
      </c>
      <c r="AA147" s="3">
        <f t="shared" si="43"/>
        <v>3.8323802723815525E-2</v>
      </c>
      <c r="AB147" s="3">
        <f t="shared" si="43"/>
        <v>-4.6222532886468493E-2</v>
      </c>
      <c r="AC147" s="3">
        <f t="shared" si="43"/>
        <v>8.5733573138242924E-2</v>
      </c>
      <c r="AD147" s="3">
        <f t="shared" si="39"/>
        <v>6.9718771548428649E-2</v>
      </c>
      <c r="AE147" s="3">
        <f t="shared" si="44"/>
        <v>3.8323802723815525E-2</v>
      </c>
      <c r="AF147" s="3">
        <f t="shared" si="44"/>
        <v>4.6222532886468493E-2</v>
      </c>
      <c r="AG147" s="3">
        <f t="shared" si="44"/>
        <v>8.5733573138242924E-2</v>
      </c>
      <c r="AH147" s="3">
        <f t="shared" si="40"/>
        <v>6.9718771548428649E-2</v>
      </c>
      <c r="AI147" s="3" t="str">
        <f t="shared" si="50"/>
        <v/>
      </c>
      <c r="AJ147" s="3" t="str">
        <f t="shared" si="50"/>
        <v/>
      </c>
      <c r="AK147" s="3" t="str">
        <f t="shared" si="50"/>
        <v/>
      </c>
      <c r="AL147" s="3" t="str">
        <f t="shared" si="45"/>
        <v/>
      </c>
      <c r="AM147" s="1" t="str">
        <f t="shared" si="46"/>
        <v/>
      </c>
      <c r="AN147" s="1">
        <f t="shared" si="46"/>
        <v>-4.6222532886468493E-2</v>
      </c>
      <c r="AO147" s="1" t="str">
        <f t="shared" si="46"/>
        <v/>
      </c>
      <c r="AP147" s="1" t="str">
        <f t="shared" si="41"/>
        <v/>
      </c>
      <c r="AQ147" s="2">
        <f>B147/MAX(B$2:B147)-1</f>
        <v>0</v>
      </c>
      <c r="AR147" s="2">
        <f>C147/MAX(C$2:C147)-1</f>
        <v>0</v>
      </c>
      <c r="AS147" s="2">
        <f>D147/MAX(D$2:D147)-1</f>
        <v>0</v>
      </c>
      <c r="AT147" s="2">
        <f>E147/MAX(E$2:E147)-1</f>
        <v>0</v>
      </c>
      <c r="AU147" s="1">
        <f t="shared" si="51"/>
        <v>0</v>
      </c>
      <c r="AV147" s="1">
        <f t="shared" si="51"/>
        <v>0</v>
      </c>
      <c r="AW147" s="1">
        <f t="shared" si="51"/>
        <v>0</v>
      </c>
      <c r="AX147" s="1">
        <f t="shared" si="47"/>
        <v>0</v>
      </c>
      <c r="AY147" s="1" t="str">
        <f t="shared" si="52"/>
        <v/>
      </c>
      <c r="AZ147" s="1" t="str">
        <f t="shared" si="52"/>
        <v/>
      </c>
      <c r="BA147" s="1" t="str">
        <f t="shared" si="52"/>
        <v/>
      </c>
      <c r="BB147" s="1" t="str">
        <f t="shared" si="48"/>
        <v/>
      </c>
    </row>
    <row r="148" spans="1:54" x14ac:dyDescent="0.25">
      <c r="A148" s="1">
        <v>147</v>
      </c>
      <c r="B148" s="1">
        <v>7.1453225002611331</v>
      </c>
      <c r="C148" s="1">
        <v>6.9225901035687549</v>
      </c>
      <c r="D148" s="1">
        <v>6.9457197234028394</v>
      </c>
      <c r="E148" s="1">
        <v>6.8067558254648652</v>
      </c>
      <c r="R148" s="12"/>
      <c r="S148" s="2">
        <f t="shared" si="49"/>
        <v>3.7058853381218171E-2</v>
      </c>
      <c r="T148" s="2">
        <f t="shared" si="49"/>
        <v>3.7058853381218171E-2</v>
      </c>
      <c r="U148" s="2">
        <f t="shared" si="49"/>
        <v>0</v>
      </c>
      <c r="V148" s="2">
        <f t="shared" si="42"/>
        <v>0</v>
      </c>
      <c r="W148" s="12">
        <f>$W$2+$A148*(B$301-$W$2)/300</f>
        <v>7.0728648481562111</v>
      </c>
      <c r="X148" s="3">
        <f t="shared" si="53"/>
        <v>6.9337323072036918</v>
      </c>
      <c r="Y148" s="3">
        <f t="shared" si="53"/>
        <v>6.8614731152654516</v>
      </c>
      <c r="Z148" s="3">
        <f t="shared" si="53"/>
        <v>6.737681901819017</v>
      </c>
      <c r="AA148" s="3">
        <f t="shared" si="43"/>
        <v>7.2457652104922055E-2</v>
      </c>
      <c r="AB148" s="3">
        <f t="shared" si="43"/>
        <v>-1.1142203634936898E-2</v>
      </c>
      <c r="AC148" s="3">
        <f t="shared" si="43"/>
        <v>8.4246608137387824E-2</v>
      </c>
      <c r="AD148" s="3">
        <f t="shared" si="39"/>
        <v>6.907392364584819E-2</v>
      </c>
      <c r="AE148" s="3">
        <f t="shared" si="44"/>
        <v>7.2457652104922055E-2</v>
      </c>
      <c r="AF148" s="3">
        <f t="shared" si="44"/>
        <v>1.1142203634936898E-2</v>
      </c>
      <c r="AG148" s="3">
        <f t="shared" si="44"/>
        <v>8.4246608137387824E-2</v>
      </c>
      <c r="AH148" s="3">
        <f t="shared" si="40"/>
        <v>6.907392364584819E-2</v>
      </c>
      <c r="AI148" s="3" t="str">
        <f t="shared" si="50"/>
        <v/>
      </c>
      <c r="AJ148" s="3" t="str">
        <f t="shared" si="50"/>
        <v/>
      </c>
      <c r="AK148" s="3" t="str">
        <f t="shared" si="50"/>
        <v/>
      </c>
      <c r="AL148" s="3" t="str">
        <f t="shared" si="45"/>
        <v/>
      </c>
      <c r="AM148" s="1" t="str">
        <f t="shared" si="46"/>
        <v/>
      </c>
      <c r="AN148" s="1">
        <f t="shared" si="46"/>
        <v>-1.1142203634936898E-2</v>
      </c>
      <c r="AO148" s="1" t="str">
        <f t="shared" si="46"/>
        <v/>
      </c>
      <c r="AP148" s="1" t="str">
        <f t="shared" si="41"/>
        <v/>
      </c>
      <c r="AQ148" s="2">
        <f>B148/MAX(B$2:B148)-1</f>
        <v>0</v>
      </c>
      <c r="AR148" s="2">
        <f>C148/MAX(C$2:C148)-1</f>
        <v>0</v>
      </c>
      <c r="AS148" s="2">
        <f>D148/MAX(D$2:D148)-1</f>
        <v>0</v>
      </c>
      <c r="AT148" s="2">
        <f>E148/MAX(E$2:E148)-1</f>
        <v>0</v>
      </c>
      <c r="AU148" s="1">
        <f t="shared" si="51"/>
        <v>0</v>
      </c>
      <c r="AV148" s="1">
        <f t="shared" si="51"/>
        <v>0</v>
      </c>
      <c r="AW148" s="1">
        <f t="shared" si="51"/>
        <v>0</v>
      </c>
      <c r="AX148" s="1">
        <f t="shared" si="47"/>
        <v>0</v>
      </c>
      <c r="AY148" s="1" t="str">
        <f t="shared" si="52"/>
        <v/>
      </c>
      <c r="AZ148" s="1" t="str">
        <f t="shared" si="52"/>
        <v/>
      </c>
      <c r="BA148" s="1" t="str">
        <f t="shared" si="52"/>
        <v/>
      </c>
      <c r="BB148" s="1" t="str">
        <f t="shared" si="48"/>
        <v/>
      </c>
    </row>
    <row r="149" spans="1:54" x14ac:dyDescent="0.25">
      <c r="A149" s="1">
        <v>148</v>
      </c>
      <c r="B149" s="1">
        <v>7.1544976568958969</v>
      </c>
      <c r="C149" s="1">
        <v>6.9317652602035178</v>
      </c>
      <c r="D149" s="1">
        <v>6.9548948800376031</v>
      </c>
      <c r="E149" s="1">
        <v>6.8067558254648652</v>
      </c>
      <c r="R149" s="12"/>
      <c r="S149" s="2">
        <f t="shared" si="49"/>
        <v>9.1751566347637592E-3</v>
      </c>
      <c r="T149" s="2">
        <f t="shared" si="49"/>
        <v>9.175156634762871E-3</v>
      </c>
      <c r="U149" s="2">
        <f t="shared" si="49"/>
        <v>9.1751566347637592E-3</v>
      </c>
      <c r="V149" s="2">
        <f t="shared" si="42"/>
        <v>0</v>
      </c>
      <c r="W149" s="12">
        <f>$W$2+$A149*(B$301-$W$2)/300</f>
        <v>7.0757898521563236</v>
      </c>
      <c r="X149" s="3">
        <f t="shared" si="53"/>
        <v>6.9357108313333784</v>
      </c>
      <c r="Y149" s="3">
        <f t="shared" si="53"/>
        <v>6.8629600802663067</v>
      </c>
      <c r="Z149" s="3">
        <f t="shared" si="53"/>
        <v>6.7383267497215966</v>
      </c>
      <c r="AA149" s="3">
        <f t="shared" si="43"/>
        <v>7.8707804739573284E-2</v>
      </c>
      <c r="AB149" s="3">
        <f t="shared" si="43"/>
        <v>-3.9455711298606033E-3</v>
      </c>
      <c r="AC149" s="3">
        <f t="shared" si="43"/>
        <v>9.1934799771296483E-2</v>
      </c>
      <c r="AD149" s="3">
        <f t="shared" si="39"/>
        <v>6.8429075743268619E-2</v>
      </c>
      <c r="AE149" s="3">
        <f t="shared" si="44"/>
        <v>7.8707804739573284E-2</v>
      </c>
      <c r="AF149" s="3">
        <f t="shared" si="44"/>
        <v>3.9455711298606033E-3</v>
      </c>
      <c r="AG149" s="3">
        <f t="shared" si="44"/>
        <v>9.1934799771296483E-2</v>
      </c>
      <c r="AH149" s="3">
        <f t="shared" si="40"/>
        <v>6.8429075743268619E-2</v>
      </c>
      <c r="AI149" s="3" t="str">
        <f t="shared" si="50"/>
        <v/>
      </c>
      <c r="AJ149" s="3" t="str">
        <f t="shared" si="50"/>
        <v/>
      </c>
      <c r="AK149" s="3" t="str">
        <f t="shared" si="50"/>
        <v/>
      </c>
      <c r="AL149" s="3" t="str">
        <f t="shared" si="45"/>
        <v/>
      </c>
      <c r="AM149" s="1" t="str">
        <f t="shared" si="46"/>
        <v/>
      </c>
      <c r="AN149" s="1">
        <f t="shared" si="46"/>
        <v>-3.9455711298606033E-3</v>
      </c>
      <c r="AO149" s="1" t="str">
        <f t="shared" si="46"/>
        <v/>
      </c>
      <c r="AP149" s="1" t="str">
        <f t="shared" si="41"/>
        <v/>
      </c>
      <c r="AQ149" s="2">
        <f>B149/MAX(B$2:B149)-1</f>
        <v>0</v>
      </c>
      <c r="AR149" s="2">
        <f>C149/MAX(C$2:C149)-1</f>
        <v>0</v>
      </c>
      <c r="AS149" s="2">
        <f>D149/MAX(D$2:D149)-1</f>
        <v>0</v>
      </c>
      <c r="AT149" s="2">
        <f>E149/MAX(E$2:E149)-1</f>
        <v>0</v>
      </c>
      <c r="AU149" s="1">
        <f t="shared" si="51"/>
        <v>0</v>
      </c>
      <c r="AV149" s="1">
        <f t="shared" si="51"/>
        <v>0</v>
      </c>
      <c r="AW149" s="1">
        <f t="shared" si="51"/>
        <v>0</v>
      </c>
      <c r="AX149" s="1">
        <f t="shared" si="47"/>
        <v>0</v>
      </c>
      <c r="AY149" s="1" t="str">
        <f t="shared" si="52"/>
        <v/>
      </c>
      <c r="AZ149" s="1" t="str">
        <f t="shared" si="52"/>
        <v/>
      </c>
      <c r="BA149" s="1" t="str">
        <f t="shared" si="52"/>
        <v/>
      </c>
      <c r="BB149" s="1" t="str">
        <f t="shared" si="48"/>
        <v/>
      </c>
    </row>
    <row r="150" spans="1:54" x14ac:dyDescent="0.25">
      <c r="A150" s="1">
        <v>149</v>
      </c>
      <c r="B150" s="1">
        <v>7.1627263608084917</v>
      </c>
      <c r="C150" s="1">
        <v>6.9399939641161135</v>
      </c>
      <c r="D150" s="1">
        <v>6.9548948800376031</v>
      </c>
      <c r="E150" s="1">
        <v>6.8067558254648652</v>
      </c>
      <c r="R150" s="12"/>
      <c r="S150" s="2">
        <f t="shared" si="49"/>
        <v>8.2287039125947814E-3</v>
      </c>
      <c r="T150" s="2">
        <f t="shared" si="49"/>
        <v>8.2287039125956696E-3</v>
      </c>
      <c r="U150" s="2">
        <f t="shared" si="49"/>
        <v>0</v>
      </c>
      <c r="V150" s="2">
        <f t="shared" si="42"/>
        <v>0</v>
      </c>
      <c r="W150" s="12">
        <f>$W$2+$A150*(B$301-$W$2)/300</f>
        <v>7.0787148561564353</v>
      </c>
      <c r="X150" s="3">
        <f t="shared" si="53"/>
        <v>6.9376893554630659</v>
      </c>
      <c r="Y150" s="3">
        <f t="shared" si="53"/>
        <v>6.8644470452671618</v>
      </c>
      <c r="Z150" s="3">
        <f t="shared" si="53"/>
        <v>6.7389715976241771</v>
      </c>
      <c r="AA150" s="3">
        <f t="shared" si="43"/>
        <v>8.4011504652056423E-2</v>
      </c>
      <c r="AB150" s="3">
        <f t="shared" si="43"/>
        <v>2.3046086530476018E-3</v>
      </c>
      <c r="AC150" s="3">
        <f t="shared" si="43"/>
        <v>9.0447834770441382E-2</v>
      </c>
      <c r="AD150" s="3">
        <f t="shared" si="39"/>
        <v>6.778422784068816E-2</v>
      </c>
      <c r="AE150" s="3">
        <f t="shared" si="44"/>
        <v>8.4011504652056423E-2</v>
      </c>
      <c r="AF150" s="3">
        <f t="shared" si="44"/>
        <v>2.3046086530476018E-3</v>
      </c>
      <c r="AG150" s="3">
        <f t="shared" si="44"/>
        <v>9.0447834770441382E-2</v>
      </c>
      <c r="AH150" s="3">
        <f t="shared" si="40"/>
        <v>6.778422784068816E-2</v>
      </c>
      <c r="AI150" s="3" t="str">
        <f t="shared" si="50"/>
        <v/>
      </c>
      <c r="AJ150" s="3">
        <f t="shared" si="50"/>
        <v>1</v>
      </c>
      <c r="AK150" s="3" t="str">
        <f t="shared" si="50"/>
        <v/>
      </c>
      <c r="AL150" s="3" t="str">
        <f t="shared" si="45"/>
        <v/>
      </c>
      <c r="AM150" s="1" t="str">
        <f t="shared" si="46"/>
        <v/>
      </c>
      <c r="AN150" s="1" t="str">
        <f t="shared" si="46"/>
        <v/>
      </c>
      <c r="AO150" s="1" t="str">
        <f t="shared" si="46"/>
        <v/>
      </c>
      <c r="AP150" s="1" t="str">
        <f t="shared" si="41"/>
        <v/>
      </c>
      <c r="AQ150" s="2">
        <f>B150/MAX(B$2:B150)-1</f>
        <v>0</v>
      </c>
      <c r="AR150" s="2">
        <f>C150/MAX(C$2:C150)-1</f>
        <v>0</v>
      </c>
      <c r="AS150" s="2">
        <f>D150/MAX(D$2:D150)-1</f>
        <v>0</v>
      </c>
      <c r="AT150" s="2">
        <f>E150/MAX(E$2:E150)-1</f>
        <v>0</v>
      </c>
      <c r="AU150" s="1">
        <f t="shared" si="51"/>
        <v>0</v>
      </c>
      <c r="AV150" s="1">
        <f t="shared" si="51"/>
        <v>0</v>
      </c>
      <c r="AW150" s="1">
        <f t="shared" si="51"/>
        <v>0</v>
      </c>
      <c r="AX150" s="1">
        <f t="shared" si="47"/>
        <v>0</v>
      </c>
      <c r="AY150" s="1" t="str">
        <f t="shared" si="52"/>
        <v/>
      </c>
      <c r="AZ150" s="1" t="str">
        <f t="shared" si="52"/>
        <v/>
      </c>
      <c r="BA150" s="1" t="str">
        <f t="shared" si="52"/>
        <v/>
      </c>
      <c r="BB150" s="1" t="str">
        <f t="shared" si="48"/>
        <v/>
      </c>
    </row>
    <row r="151" spans="1:54" x14ac:dyDescent="0.25">
      <c r="A151" s="1">
        <v>150</v>
      </c>
      <c r="B151" s="1">
        <v>7.1403506580199592</v>
      </c>
      <c r="C151" s="1">
        <v>6.9176182613275801</v>
      </c>
      <c r="D151" s="1">
        <v>6.9548948800376031</v>
      </c>
      <c r="E151" s="1">
        <v>6.8067558254648652</v>
      </c>
      <c r="R151" s="12"/>
      <c r="S151" s="2">
        <f t="shared" si="49"/>
        <v>-2.2375702788532514E-2</v>
      </c>
      <c r="T151" s="2">
        <f t="shared" si="49"/>
        <v>-2.2375702788533403E-2</v>
      </c>
      <c r="U151" s="2">
        <f t="shared" si="49"/>
        <v>0</v>
      </c>
      <c r="V151" s="2">
        <f t="shared" si="42"/>
        <v>0</v>
      </c>
      <c r="W151" s="12">
        <f>$W$2+$A151*(B$301-$W$2)/300</f>
        <v>7.0816398601565478</v>
      </c>
      <c r="X151" s="3">
        <f t="shared" si="53"/>
        <v>6.9396678795927524</v>
      </c>
      <c r="Y151" s="3">
        <f t="shared" si="53"/>
        <v>6.8659340102680178</v>
      </c>
      <c r="Z151" s="3">
        <f t="shared" si="53"/>
        <v>6.7396164455267575</v>
      </c>
      <c r="AA151" s="3">
        <f t="shared" si="43"/>
        <v>5.8710797863411379E-2</v>
      </c>
      <c r="AB151" s="3">
        <f t="shared" si="43"/>
        <v>-2.2049618265172377E-2</v>
      </c>
      <c r="AC151" s="3">
        <f t="shared" si="43"/>
        <v>8.8960869769585393E-2</v>
      </c>
      <c r="AD151" s="3">
        <f t="shared" si="39"/>
        <v>6.7139379938107702E-2</v>
      </c>
      <c r="AE151" s="3">
        <f t="shared" si="44"/>
        <v>5.8710797863411379E-2</v>
      </c>
      <c r="AF151" s="3">
        <f t="shared" si="44"/>
        <v>2.2049618265172377E-2</v>
      </c>
      <c r="AG151" s="3">
        <f t="shared" si="44"/>
        <v>8.8960869769585393E-2</v>
      </c>
      <c r="AH151" s="3">
        <f t="shared" si="40"/>
        <v>6.7139379938107702E-2</v>
      </c>
      <c r="AI151" s="3" t="str">
        <f t="shared" si="50"/>
        <v/>
      </c>
      <c r="AJ151" s="3">
        <f t="shared" si="50"/>
        <v>1</v>
      </c>
      <c r="AK151" s="3" t="str">
        <f t="shared" si="50"/>
        <v/>
      </c>
      <c r="AL151" s="3" t="str">
        <f t="shared" si="45"/>
        <v/>
      </c>
      <c r="AM151" s="1" t="str">
        <f t="shared" si="46"/>
        <v/>
      </c>
      <c r="AN151" s="1">
        <f t="shared" si="46"/>
        <v>-2.2049618265172377E-2</v>
      </c>
      <c r="AO151" s="1" t="str">
        <f t="shared" si="46"/>
        <v/>
      </c>
      <c r="AP151" s="1" t="str">
        <f t="shared" si="41"/>
        <v/>
      </c>
      <c r="AQ151" s="2">
        <f>B151/MAX(B$2:B151)-1</f>
        <v>-3.1239086433572094E-3</v>
      </c>
      <c r="AR151" s="2">
        <f>C151/MAX(C$2:C151)-1</f>
        <v>-3.2241674710711266E-3</v>
      </c>
      <c r="AS151" s="2">
        <f>D151/MAX(D$2:D151)-1</f>
        <v>0</v>
      </c>
      <c r="AT151" s="2">
        <f>E151/MAX(E$2:E151)-1</f>
        <v>0</v>
      </c>
      <c r="AU151" s="1">
        <f t="shared" si="51"/>
        <v>1</v>
      </c>
      <c r="AV151" s="1">
        <f t="shared" si="51"/>
        <v>1</v>
      </c>
      <c r="AW151" s="1">
        <f t="shared" si="51"/>
        <v>0</v>
      </c>
      <c r="AX151" s="1">
        <f t="shared" si="47"/>
        <v>0</v>
      </c>
      <c r="AY151" s="1" t="str">
        <f t="shared" si="52"/>
        <v/>
      </c>
      <c r="AZ151" s="1" t="str">
        <f t="shared" si="52"/>
        <v/>
      </c>
      <c r="BA151" s="1" t="str">
        <f t="shared" si="52"/>
        <v/>
      </c>
      <c r="BB151" s="1" t="str">
        <f t="shared" si="48"/>
        <v/>
      </c>
    </row>
    <row r="152" spans="1:54" x14ac:dyDescent="0.25">
      <c r="A152" s="1">
        <v>151</v>
      </c>
      <c r="B152" s="1">
        <v>7.1583295602510573</v>
      </c>
      <c r="C152" s="1">
        <v>6.9355971635586782</v>
      </c>
      <c r="D152" s="1">
        <v>6.9548948800376031</v>
      </c>
      <c r="E152" s="1">
        <v>6.8067558254648652</v>
      </c>
      <c r="R152" s="12"/>
      <c r="S152" s="2">
        <f t="shared" si="49"/>
        <v>1.7978902231098104E-2</v>
      </c>
      <c r="T152" s="2">
        <f t="shared" si="49"/>
        <v>1.7978902231098104E-2</v>
      </c>
      <c r="U152" s="2">
        <f t="shared" si="49"/>
        <v>0</v>
      </c>
      <c r="V152" s="2">
        <f t="shared" si="42"/>
        <v>0</v>
      </c>
      <c r="W152" s="12">
        <f>$W$2+$A152*(B$301-$W$2)/300</f>
        <v>7.0845648641566603</v>
      </c>
      <c r="X152" s="3">
        <f t="shared" si="53"/>
        <v>6.941646403722439</v>
      </c>
      <c r="Y152" s="3">
        <f t="shared" si="53"/>
        <v>6.8674209752688729</v>
      </c>
      <c r="Z152" s="3">
        <f t="shared" si="53"/>
        <v>6.740261293429338</v>
      </c>
      <c r="AA152" s="3">
        <f t="shared" si="43"/>
        <v>7.3764696094396953E-2</v>
      </c>
      <c r="AB152" s="3">
        <f t="shared" si="43"/>
        <v>-6.0492401637608495E-3</v>
      </c>
      <c r="AC152" s="3">
        <f t="shared" si="43"/>
        <v>8.7473904768730293E-2</v>
      </c>
      <c r="AD152" s="3">
        <f t="shared" si="39"/>
        <v>6.6494532035527243E-2</v>
      </c>
      <c r="AE152" s="3">
        <f t="shared" si="44"/>
        <v>7.3764696094396953E-2</v>
      </c>
      <c r="AF152" s="3">
        <f t="shared" si="44"/>
        <v>6.0492401637608495E-3</v>
      </c>
      <c r="AG152" s="3">
        <f t="shared" si="44"/>
        <v>8.7473904768730293E-2</v>
      </c>
      <c r="AH152" s="3">
        <f t="shared" si="40"/>
        <v>6.6494532035527243E-2</v>
      </c>
      <c r="AI152" s="3" t="str">
        <f t="shared" si="50"/>
        <v/>
      </c>
      <c r="AJ152" s="3" t="str">
        <f t="shared" si="50"/>
        <v/>
      </c>
      <c r="AK152" s="3" t="str">
        <f t="shared" si="50"/>
        <v/>
      </c>
      <c r="AL152" s="3" t="str">
        <f t="shared" si="45"/>
        <v/>
      </c>
      <c r="AM152" s="1" t="str">
        <f t="shared" si="46"/>
        <v/>
      </c>
      <c r="AN152" s="1">
        <f t="shared" si="46"/>
        <v>-6.0492401637608495E-3</v>
      </c>
      <c r="AO152" s="1" t="str">
        <f t="shared" si="46"/>
        <v/>
      </c>
      <c r="AP152" s="1" t="str">
        <f t="shared" si="41"/>
        <v/>
      </c>
      <c r="AQ152" s="2">
        <f>B152/MAX(B$2:B152)-1</f>
        <v>-6.1384455247259773E-4</v>
      </c>
      <c r="AR152" s="2">
        <f>C152/MAX(C$2:C152)-1</f>
        <v>-6.3354529991943576E-4</v>
      </c>
      <c r="AS152" s="2">
        <f>D152/MAX(D$2:D152)-1</f>
        <v>0</v>
      </c>
      <c r="AT152" s="2">
        <f>E152/MAX(E$2:E152)-1</f>
        <v>0</v>
      </c>
      <c r="AU152" s="1">
        <f t="shared" si="51"/>
        <v>2</v>
      </c>
      <c r="AV152" s="1">
        <f t="shared" si="51"/>
        <v>2</v>
      </c>
      <c r="AW152" s="1">
        <f t="shared" si="51"/>
        <v>0</v>
      </c>
      <c r="AX152" s="1">
        <f t="shared" si="47"/>
        <v>0</v>
      </c>
      <c r="AY152" s="1" t="str">
        <f t="shared" si="52"/>
        <v/>
      </c>
      <c r="AZ152" s="1" t="str">
        <f t="shared" si="52"/>
        <v/>
      </c>
      <c r="BA152" s="1" t="str">
        <f t="shared" si="52"/>
        <v/>
      </c>
      <c r="BB152" s="1" t="str">
        <f t="shared" si="48"/>
        <v/>
      </c>
    </row>
    <row r="153" spans="1:54" x14ac:dyDescent="0.25">
      <c r="A153" s="1">
        <v>152</v>
      </c>
      <c r="B153" s="1">
        <v>7.1342825102301388</v>
      </c>
      <c r="C153" s="1">
        <v>6.9115501135377606</v>
      </c>
      <c r="D153" s="1">
        <v>6.9548948800376031</v>
      </c>
      <c r="E153" s="1">
        <v>6.8067558254648652</v>
      </c>
      <c r="R153" s="12"/>
      <c r="S153" s="2">
        <f t="shared" si="49"/>
        <v>-2.4047050020918448E-2</v>
      </c>
      <c r="T153" s="2">
        <f t="shared" si="49"/>
        <v>-2.404705002091756E-2</v>
      </c>
      <c r="U153" s="2">
        <f t="shared" si="49"/>
        <v>0</v>
      </c>
      <c r="V153" s="2">
        <f t="shared" si="42"/>
        <v>0</v>
      </c>
      <c r="W153" s="12">
        <f>$W$2+$A153*(B$301-$W$2)/300</f>
        <v>7.087489868156772</v>
      </c>
      <c r="X153" s="3">
        <f t="shared" si="53"/>
        <v>6.9436249278521265</v>
      </c>
      <c r="Y153" s="3">
        <f t="shared" si="53"/>
        <v>6.868907940269728</v>
      </c>
      <c r="Z153" s="3">
        <f t="shared" si="53"/>
        <v>6.7409061413319185</v>
      </c>
      <c r="AA153" s="3">
        <f t="shared" si="43"/>
        <v>4.6792642073366864E-2</v>
      </c>
      <c r="AB153" s="3">
        <f t="shared" si="43"/>
        <v>-3.2074814314365874E-2</v>
      </c>
      <c r="AC153" s="3">
        <f t="shared" si="43"/>
        <v>8.5986939767875192E-2</v>
      </c>
      <c r="AD153" s="3">
        <f t="shared" si="39"/>
        <v>6.5849684132946784E-2</v>
      </c>
      <c r="AE153" s="3">
        <f t="shared" si="44"/>
        <v>4.6792642073366864E-2</v>
      </c>
      <c r="AF153" s="3">
        <f t="shared" si="44"/>
        <v>3.2074814314365874E-2</v>
      </c>
      <c r="AG153" s="3">
        <f t="shared" si="44"/>
        <v>8.5986939767875192E-2</v>
      </c>
      <c r="AH153" s="3">
        <f t="shared" si="40"/>
        <v>6.5849684132946784E-2</v>
      </c>
      <c r="AI153" s="3" t="str">
        <f t="shared" si="50"/>
        <v/>
      </c>
      <c r="AJ153" s="3" t="str">
        <f t="shared" si="50"/>
        <v/>
      </c>
      <c r="AK153" s="3" t="str">
        <f t="shared" si="50"/>
        <v/>
      </c>
      <c r="AL153" s="3" t="str">
        <f t="shared" si="45"/>
        <v/>
      </c>
      <c r="AM153" s="1" t="str">
        <f t="shared" si="46"/>
        <v/>
      </c>
      <c r="AN153" s="1">
        <f t="shared" si="46"/>
        <v>-3.2074814314365874E-2</v>
      </c>
      <c r="AO153" s="1" t="str">
        <f t="shared" si="46"/>
        <v/>
      </c>
      <c r="AP153" s="1" t="str">
        <f t="shared" si="41"/>
        <v/>
      </c>
      <c r="AQ153" s="2">
        <f>B153/MAX(B$2:B153)-1</f>
        <v>-3.9710927299954069E-3</v>
      </c>
      <c r="AR153" s="2">
        <f>C153/MAX(C$2:C153)-1</f>
        <v>-4.0985411119122128E-3</v>
      </c>
      <c r="AS153" s="2">
        <f>D153/MAX(D$2:D153)-1</f>
        <v>0</v>
      </c>
      <c r="AT153" s="2">
        <f>E153/MAX(E$2:E153)-1</f>
        <v>0</v>
      </c>
      <c r="AU153" s="1">
        <f t="shared" si="51"/>
        <v>3</v>
      </c>
      <c r="AV153" s="1">
        <f t="shared" si="51"/>
        <v>3</v>
      </c>
      <c r="AW153" s="1">
        <f t="shared" si="51"/>
        <v>0</v>
      </c>
      <c r="AX153" s="1">
        <f t="shared" si="47"/>
        <v>0</v>
      </c>
      <c r="AY153" s="1" t="str">
        <f t="shared" si="52"/>
        <v/>
      </c>
      <c r="AZ153" s="1" t="str">
        <f t="shared" si="52"/>
        <v/>
      </c>
      <c r="BA153" s="1" t="str">
        <f t="shared" si="52"/>
        <v/>
      </c>
      <c r="BB153" s="1" t="str">
        <f t="shared" si="48"/>
        <v/>
      </c>
    </row>
    <row r="154" spans="1:54" x14ac:dyDescent="0.25">
      <c r="A154" s="1">
        <v>153</v>
      </c>
      <c r="B154" s="1">
        <v>7.1106901410747723</v>
      </c>
      <c r="C154" s="1">
        <v>6.8879577443823932</v>
      </c>
      <c r="D154" s="1">
        <v>6.9548948800376031</v>
      </c>
      <c r="E154" s="1">
        <v>6.8067558254648652</v>
      </c>
      <c r="R154" s="12"/>
      <c r="S154" s="2">
        <f t="shared" si="49"/>
        <v>-2.3592369155366555E-2</v>
      </c>
      <c r="T154" s="2">
        <f t="shared" si="49"/>
        <v>-2.3592369155367443E-2</v>
      </c>
      <c r="U154" s="2">
        <f t="shared" si="49"/>
        <v>0</v>
      </c>
      <c r="V154" s="2">
        <f t="shared" si="42"/>
        <v>0</v>
      </c>
      <c r="W154" s="12">
        <f>$W$2+$A154*(B$301-$W$2)/300</f>
        <v>7.0904148721568845</v>
      </c>
      <c r="X154" s="3">
        <f t="shared" si="53"/>
        <v>6.9456034519818131</v>
      </c>
      <c r="Y154" s="3">
        <f t="shared" si="53"/>
        <v>6.8703949052705831</v>
      </c>
      <c r="Z154" s="3">
        <f t="shared" si="53"/>
        <v>6.741550989234498</v>
      </c>
      <c r="AA154" s="3">
        <f t="shared" si="43"/>
        <v>2.0275268917887779E-2</v>
      </c>
      <c r="AB154" s="3">
        <f t="shared" si="43"/>
        <v>-5.7645707599419893E-2</v>
      </c>
      <c r="AC154" s="3">
        <f t="shared" si="43"/>
        <v>8.4499974767020092E-2</v>
      </c>
      <c r="AD154" s="3">
        <f t="shared" si="39"/>
        <v>6.5204836230367214E-2</v>
      </c>
      <c r="AE154" s="3">
        <f t="shared" si="44"/>
        <v>2.0275268917887779E-2</v>
      </c>
      <c r="AF154" s="3">
        <f t="shared" si="44"/>
        <v>5.7645707599419893E-2</v>
      </c>
      <c r="AG154" s="3">
        <f t="shared" si="44"/>
        <v>8.4499974767020092E-2</v>
      </c>
      <c r="AH154" s="3">
        <f t="shared" si="40"/>
        <v>6.5204836230367214E-2</v>
      </c>
      <c r="AI154" s="3" t="str">
        <f t="shared" si="50"/>
        <v/>
      </c>
      <c r="AJ154" s="3" t="str">
        <f t="shared" si="50"/>
        <v/>
      </c>
      <c r="AK154" s="3" t="str">
        <f t="shared" si="50"/>
        <v/>
      </c>
      <c r="AL154" s="3" t="str">
        <f t="shared" si="45"/>
        <v/>
      </c>
      <c r="AM154" s="1" t="str">
        <f t="shared" si="46"/>
        <v/>
      </c>
      <c r="AN154" s="1">
        <f t="shared" si="46"/>
        <v>-5.7645707599419893E-2</v>
      </c>
      <c r="AO154" s="1" t="str">
        <f t="shared" si="46"/>
        <v/>
      </c>
      <c r="AP154" s="1" t="str">
        <f t="shared" si="41"/>
        <v/>
      </c>
      <c r="AQ154" s="2">
        <f>B154/MAX(B$2:B154)-1</f>
        <v>-7.2648621645579059E-3</v>
      </c>
      <c r="AR154" s="2">
        <f>C154/MAX(C$2:C154)-1</f>
        <v>-7.4980208920610858E-3</v>
      </c>
      <c r="AS154" s="2">
        <f>D154/MAX(D$2:D154)-1</f>
        <v>0</v>
      </c>
      <c r="AT154" s="2">
        <f>E154/MAX(E$2:E154)-1</f>
        <v>0</v>
      </c>
      <c r="AU154" s="1">
        <f t="shared" si="51"/>
        <v>4</v>
      </c>
      <c r="AV154" s="1">
        <f t="shared" si="51"/>
        <v>4</v>
      </c>
      <c r="AW154" s="1">
        <f t="shared" si="51"/>
        <v>0</v>
      </c>
      <c r="AX154" s="1">
        <f t="shared" si="47"/>
        <v>0</v>
      </c>
      <c r="AY154" s="1" t="str">
        <f t="shared" si="52"/>
        <v/>
      </c>
      <c r="AZ154" s="1" t="str">
        <f t="shared" si="52"/>
        <v/>
      </c>
      <c r="BA154" s="1" t="str">
        <f t="shared" si="52"/>
        <v/>
      </c>
      <c r="BB154" s="1" t="str">
        <f t="shared" si="48"/>
        <v/>
      </c>
    </row>
    <row r="155" spans="1:54" x14ac:dyDescent="0.25">
      <c r="A155" s="1">
        <v>154</v>
      </c>
      <c r="B155" s="1">
        <v>7.1266015624251757</v>
      </c>
      <c r="C155" s="1">
        <v>6.9038691657327975</v>
      </c>
      <c r="D155" s="1">
        <v>6.9548948800376031</v>
      </c>
      <c r="E155" s="1">
        <v>6.8067558254648652</v>
      </c>
      <c r="R155" s="12"/>
      <c r="S155" s="2">
        <f t="shared" si="49"/>
        <v>1.5911421350403465E-2</v>
      </c>
      <c r="T155" s="2">
        <f t="shared" si="49"/>
        <v>1.5911421350404353E-2</v>
      </c>
      <c r="U155" s="2">
        <f t="shared" si="49"/>
        <v>0</v>
      </c>
      <c r="V155" s="2">
        <f t="shared" si="42"/>
        <v>0</v>
      </c>
      <c r="W155" s="12">
        <f>$W$2+$A155*(B$301-$W$2)/300</f>
        <v>7.0933398761569961</v>
      </c>
      <c r="X155" s="3">
        <f t="shared" si="53"/>
        <v>6.9475819761114996</v>
      </c>
      <c r="Y155" s="3">
        <f t="shared" si="53"/>
        <v>6.8718818702714382</v>
      </c>
      <c r="Z155" s="3">
        <f t="shared" si="53"/>
        <v>6.7421958371370785</v>
      </c>
      <c r="AA155" s="3">
        <f t="shared" si="43"/>
        <v>3.3261686268179602E-2</v>
      </c>
      <c r="AB155" s="3">
        <f t="shared" si="43"/>
        <v>-4.3712810378702116E-2</v>
      </c>
      <c r="AC155" s="3">
        <f t="shared" si="43"/>
        <v>8.3013009766164991E-2</v>
      </c>
      <c r="AD155" s="3">
        <f t="shared" si="39"/>
        <v>6.4559988327786755E-2</v>
      </c>
      <c r="AE155" s="3">
        <f t="shared" si="44"/>
        <v>3.3261686268179602E-2</v>
      </c>
      <c r="AF155" s="3">
        <f t="shared" si="44"/>
        <v>4.3712810378702116E-2</v>
      </c>
      <c r="AG155" s="3">
        <f t="shared" si="44"/>
        <v>8.3013009766164991E-2</v>
      </c>
      <c r="AH155" s="3">
        <f t="shared" si="40"/>
        <v>6.4559988327786755E-2</v>
      </c>
      <c r="AI155" s="3" t="str">
        <f t="shared" si="50"/>
        <v/>
      </c>
      <c r="AJ155" s="3" t="str">
        <f t="shared" si="50"/>
        <v/>
      </c>
      <c r="AK155" s="3" t="str">
        <f t="shared" si="50"/>
        <v/>
      </c>
      <c r="AL155" s="3" t="str">
        <f t="shared" si="45"/>
        <v/>
      </c>
      <c r="AM155" s="1" t="str">
        <f t="shared" si="46"/>
        <v/>
      </c>
      <c r="AN155" s="1">
        <f t="shared" si="46"/>
        <v>-4.3712810378702116E-2</v>
      </c>
      <c r="AO155" s="1" t="str">
        <f t="shared" si="46"/>
        <v/>
      </c>
      <c r="AP155" s="1" t="str">
        <f t="shared" si="41"/>
        <v/>
      </c>
      <c r="AQ155" s="2">
        <f>B155/MAX(B$2:B155)-1</f>
        <v>-5.0434424775706033E-3</v>
      </c>
      <c r="AR155" s="2">
        <f>C155/MAX(C$2:C155)-1</f>
        <v>-5.205306887888117E-3</v>
      </c>
      <c r="AS155" s="2">
        <f>D155/MAX(D$2:D155)-1</f>
        <v>0</v>
      </c>
      <c r="AT155" s="2">
        <f>E155/MAX(E$2:E155)-1</f>
        <v>0</v>
      </c>
      <c r="AU155" s="1">
        <f t="shared" si="51"/>
        <v>5</v>
      </c>
      <c r="AV155" s="1">
        <f t="shared" si="51"/>
        <v>5</v>
      </c>
      <c r="AW155" s="1">
        <f t="shared" si="51"/>
        <v>0</v>
      </c>
      <c r="AX155" s="1">
        <f t="shared" si="47"/>
        <v>0</v>
      </c>
      <c r="AY155" s="1" t="str">
        <f t="shared" si="52"/>
        <v/>
      </c>
      <c r="AZ155" s="1" t="str">
        <f t="shared" si="52"/>
        <v/>
      </c>
      <c r="BA155" s="1" t="str">
        <f t="shared" si="52"/>
        <v/>
      </c>
      <c r="BB155" s="1" t="str">
        <f t="shared" si="48"/>
        <v/>
      </c>
    </row>
    <row r="156" spans="1:54" x14ac:dyDescent="0.25">
      <c r="A156" s="1">
        <v>155</v>
      </c>
      <c r="B156" s="1">
        <v>7.1448654020566487</v>
      </c>
      <c r="C156" s="1">
        <v>6.9221330053642705</v>
      </c>
      <c r="D156" s="1">
        <v>6.9548948800376031</v>
      </c>
      <c r="E156" s="1">
        <v>6.8067558254648652</v>
      </c>
      <c r="R156" s="12"/>
      <c r="S156" s="2">
        <f t="shared" si="49"/>
        <v>1.8263839631472933E-2</v>
      </c>
      <c r="T156" s="2">
        <f t="shared" si="49"/>
        <v>1.8263839631472933E-2</v>
      </c>
      <c r="U156" s="2">
        <f t="shared" si="49"/>
        <v>0</v>
      </c>
      <c r="V156" s="2">
        <f t="shared" si="42"/>
        <v>0</v>
      </c>
      <c r="W156" s="12">
        <f>$W$2+$A156*(B$301-$W$2)/300</f>
        <v>7.0962648801571087</v>
      </c>
      <c r="X156" s="3">
        <f t="shared" si="53"/>
        <v>6.9495605002411871</v>
      </c>
      <c r="Y156" s="3">
        <f t="shared" si="53"/>
        <v>6.8733688352722941</v>
      </c>
      <c r="Z156" s="3">
        <f t="shared" si="53"/>
        <v>6.7428406850396589</v>
      </c>
      <c r="AA156" s="3">
        <f t="shared" si="43"/>
        <v>4.8600521899540006E-2</v>
      </c>
      <c r="AB156" s="3">
        <f t="shared" si="43"/>
        <v>-2.7427494876916647E-2</v>
      </c>
      <c r="AC156" s="3">
        <f t="shared" si="43"/>
        <v>8.1526044765309003E-2</v>
      </c>
      <c r="AD156" s="3">
        <f t="shared" si="39"/>
        <v>6.3915140425206296E-2</v>
      </c>
      <c r="AE156" s="3">
        <f t="shared" si="44"/>
        <v>4.8600521899540006E-2</v>
      </c>
      <c r="AF156" s="3">
        <f t="shared" si="44"/>
        <v>2.7427494876916647E-2</v>
      </c>
      <c r="AG156" s="3">
        <f t="shared" si="44"/>
        <v>8.1526044765309003E-2</v>
      </c>
      <c r="AH156" s="3">
        <f t="shared" si="40"/>
        <v>6.3915140425206296E-2</v>
      </c>
      <c r="AI156" s="3" t="str">
        <f t="shared" si="50"/>
        <v/>
      </c>
      <c r="AJ156" s="3" t="str">
        <f t="shared" si="50"/>
        <v/>
      </c>
      <c r="AK156" s="3" t="str">
        <f t="shared" si="50"/>
        <v/>
      </c>
      <c r="AL156" s="3" t="str">
        <f t="shared" si="45"/>
        <v/>
      </c>
      <c r="AM156" s="1" t="str">
        <f t="shared" si="46"/>
        <v/>
      </c>
      <c r="AN156" s="1">
        <f t="shared" si="46"/>
        <v>-2.7427494876916647E-2</v>
      </c>
      <c r="AO156" s="1" t="str">
        <f t="shared" si="46"/>
        <v/>
      </c>
      <c r="AP156" s="1" t="str">
        <f t="shared" si="41"/>
        <v/>
      </c>
      <c r="AQ156" s="2">
        <f>B156/MAX(B$2:B156)-1</f>
        <v>-2.4935978078920451E-3</v>
      </c>
      <c r="AR156" s="2">
        <f>C156/MAX(C$2:C156)-1</f>
        <v>-2.5736274187261321E-3</v>
      </c>
      <c r="AS156" s="2">
        <f>D156/MAX(D$2:D156)-1</f>
        <v>0</v>
      </c>
      <c r="AT156" s="2">
        <f>E156/MAX(E$2:E156)-1</f>
        <v>0</v>
      </c>
      <c r="AU156" s="1">
        <f t="shared" si="51"/>
        <v>6</v>
      </c>
      <c r="AV156" s="1">
        <f t="shared" si="51"/>
        <v>6</v>
      </c>
      <c r="AW156" s="1">
        <f t="shared" si="51"/>
        <v>0</v>
      </c>
      <c r="AX156" s="1">
        <f t="shared" si="47"/>
        <v>0</v>
      </c>
      <c r="AY156" s="1" t="str">
        <f t="shared" si="52"/>
        <v/>
      </c>
      <c r="AZ156" s="1" t="str">
        <f t="shared" si="52"/>
        <v/>
      </c>
      <c r="BA156" s="1" t="str">
        <f t="shared" si="52"/>
        <v/>
      </c>
      <c r="BB156" s="1" t="str">
        <f t="shared" si="48"/>
        <v/>
      </c>
    </row>
    <row r="157" spans="1:54" x14ac:dyDescent="0.25">
      <c r="A157" s="1">
        <v>156</v>
      </c>
      <c r="B157" s="1">
        <v>7.1432486780763282</v>
      </c>
      <c r="C157" s="1">
        <v>6.9205162813839491</v>
      </c>
      <c r="D157" s="1">
        <v>6.9548948800376031</v>
      </c>
      <c r="E157" s="1">
        <v>6.8067558254648652</v>
      </c>
      <c r="R157" s="12"/>
      <c r="S157" s="2">
        <f t="shared" si="49"/>
        <v>-1.6167239803204225E-3</v>
      </c>
      <c r="T157" s="2">
        <f t="shared" si="49"/>
        <v>-1.6167239803213107E-3</v>
      </c>
      <c r="U157" s="2">
        <f t="shared" si="49"/>
        <v>0</v>
      </c>
      <c r="V157" s="2">
        <f t="shared" si="42"/>
        <v>0</v>
      </c>
      <c r="W157" s="12">
        <f>$W$2+$A157*(B$301-$W$2)/300</f>
        <v>7.0991898841572212</v>
      </c>
      <c r="X157" s="3">
        <f t="shared" si="53"/>
        <v>6.9515390243708737</v>
      </c>
      <c r="Y157" s="3">
        <f t="shared" si="53"/>
        <v>6.8748558002731492</v>
      </c>
      <c r="Z157" s="3">
        <f t="shared" si="53"/>
        <v>6.7434855329422394</v>
      </c>
      <c r="AA157" s="3">
        <f t="shared" si="43"/>
        <v>4.4058793919107053E-2</v>
      </c>
      <c r="AB157" s="3">
        <f t="shared" si="43"/>
        <v>-3.1022742986924534E-2</v>
      </c>
      <c r="AC157" s="3">
        <f t="shared" si="43"/>
        <v>8.0039079764453902E-2</v>
      </c>
      <c r="AD157" s="3">
        <f t="shared" si="39"/>
        <v>6.3270292522625837E-2</v>
      </c>
      <c r="AE157" s="3">
        <f t="shared" si="44"/>
        <v>4.4058793919107053E-2</v>
      </c>
      <c r="AF157" s="3">
        <f t="shared" si="44"/>
        <v>3.1022742986924534E-2</v>
      </c>
      <c r="AG157" s="3">
        <f t="shared" si="44"/>
        <v>8.0039079764453902E-2</v>
      </c>
      <c r="AH157" s="3">
        <f t="shared" si="40"/>
        <v>6.3270292522625837E-2</v>
      </c>
      <c r="AI157" s="3" t="str">
        <f t="shared" si="50"/>
        <v/>
      </c>
      <c r="AJ157" s="3" t="str">
        <f t="shared" si="50"/>
        <v/>
      </c>
      <c r="AK157" s="3" t="str">
        <f t="shared" si="50"/>
        <v/>
      </c>
      <c r="AL157" s="3" t="str">
        <f t="shared" si="45"/>
        <v/>
      </c>
      <c r="AM157" s="1" t="str">
        <f t="shared" si="46"/>
        <v/>
      </c>
      <c r="AN157" s="1">
        <f t="shared" si="46"/>
        <v>-3.1022742986924534E-2</v>
      </c>
      <c r="AO157" s="1" t="str">
        <f t="shared" si="46"/>
        <v/>
      </c>
      <c r="AP157" s="1" t="str">
        <f t="shared" si="41"/>
        <v/>
      </c>
      <c r="AQ157" s="2">
        <f>B157/MAX(B$2:B157)-1</f>
        <v>-2.7193113000570923E-3</v>
      </c>
      <c r="AR157" s="2">
        <f>C157/MAX(C$2:C157)-1</f>
        <v>-2.8065849672025411E-3</v>
      </c>
      <c r="AS157" s="2">
        <f>D157/MAX(D$2:D157)-1</f>
        <v>0</v>
      </c>
      <c r="AT157" s="2">
        <f>E157/MAX(E$2:E157)-1</f>
        <v>0</v>
      </c>
      <c r="AU157" s="1">
        <f t="shared" si="51"/>
        <v>7</v>
      </c>
      <c r="AV157" s="1">
        <f t="shared" si="51"/>
        <v>7</v>
      </c>
      <c r="AW157" s="1">
        <f t="shared" si="51"/>
        <v>0</v>
      </c>
      <c r="AX157" s="1">
        <f t="shared" si="47"/>
        <v>0</v>
      </c>
      <c r="AY157" s="1" t="str">
        <f t="shared" si="52"/>
        <v/>
      </c>
      <c r="AZ157" s="1" t="str">
        <f t="shared" si="52"/>
        <v/>
      </c>
      <c r="BA157" s="1" t="str">
        <f t="shared" si="52"/>
        <v/>
      </c>
      <c r="BB157" s="1" t="str">
        <f t="shared" si="48"/>
        <v/>
      </c>
    </row>
    <row r="158" spans="1:54" x14ac:dyDescent="0.25">
      <c r="A158" s="1">
        <v>157</v>
      </c>
      <c r="B158" s="1">
        <v>7.1241513966427839</v>
      </c>
      <c r="C158" s="1">
        <v>6.9014189999504056</v>
      </c>
      <c r="D158" s="1">
        <v>6.9548948800376031</v>
      </c>
      <c r="E158" s="1">
        <v>6.8067558254648652</v>
      </c>
      <c r="R158" s="12"/>
      <c r="S158" s="2">
        <f t="shared" si="49"/>
        <v>-1.9097281433544389E-2</v>
      </c>
      <c r="T158" s="2">
        <f t="shared" si="49"/>
        <v>-1.90972814335435E-2</v>
      </c>
      <c r="U158" s="2">
        <f t="shared" si="49"/>
        <v>0</v>
      </c>
      <c r="V158" s="2">
        <f t="shared" si="42"/>
        <v>0</v>
      </c>
      <c r="W158" s="12">
        <f>$W$2+$A158*(B$301-$W$2)/300</f>
        <v>7.1021148881573328</v>
      </c>
      <c r="X158" s="3">
        <f t="shared" si="53"/>
        <v>6.9535175485005603</v>
      </c>
      <c r="Y158" s="3">
        <f t="shared" si="53"/>
        <v>6.8763427652740043</v>
      </c>
      <c r="Z158" s="3">
        <f t="shared" si="53"/>
        <v>6.744130380844819</v>
      </c>
      <c r="AA158" s="3">
        <f t="shared" si="43"/>
        <v>2.2036508485451023E-2</v>
      </c>
      <c r="AB158" s="3">
        <f t="shared" si="43"/>
        <v>-5.2098548550154611E-2</v>
      </c>
      <c r="AC158" s="3">
        <f t="shared" si="43"/>
        <v>7.8552114763598802E-2</v>
      </c>
      <c r="AD158" s="3">
        <f t="shared" si="39"/>
        <v>6.2625444620046267E-2</v>
      </c>
      <c r="AE158" s="3">
        <f t="shared" si="44"/>
        <v>2.2036508485451023E-2</v>
      </c>
      <c r="AF158" s="3">
        <f t="shared" si="44"/>
        <v>5.2098548550154611E-2</v>
      </c>
      <c r="AG158" s="3">
        <f t="shared" si="44"/>
        <v>7.8552114763598802E-2</v>
      </c>
      <c r="AH158" s="3">
        <f t="shared" si="40"/>
        <v>6.2625444620046267E-2</v>
      </c>
      <c r="AI158" s="3" t="str">
        <f t="shared" si="50"/>
        <v/>
      </c>
      <c r="AJ158" s="3" t="str">
        <f t="shared" si="50"/>
        <v/>
      </c>
      <c r="AK158" s="3" t="str">
        <f t="shared" si="50"/>
        <v/>
      </c>
      <c r="AL158" s="3" t="str">
        <f t="shared" si="45"/>
        <v/>
      </c>
      <c r="AM158" s="1" t="str">
        <f t="shared" si="46"/>
        <v/>
      </c>
      <c r="AN158" s="1">
        <f t="shared" si="46"/>
        <v>-5.2098548550154611E-2</v>
      </c>
      <c r="AO158" s="1" t="str">
        <f t="shared" si="46"/>
        <v/>
      </c>
      <c r="AP158" s="1" t="str">
        <f t="shared" si="41"/>
        <v/>
      </c>
      <c r="AQ158" s="2">
        <f>B158/MAX(B$2:B158)-1</f>
        <v>-5.3855141495805503E-3</v>
      </c>
      <c r="AR158" s="2">
        <f>C158/MAX(C$2:C158)-1</f>
        <v>-5.5583570194964738E-3</v>
      </c>
      <c r="AS158" s="2">
        <f>D158/MAX(D$2:D158)-1</f>
        <v>0</v>
      </c>
      <c r="AT158" s="2">
        <f>E158/MAX(E$2:E158)-1</f>
        <v>0</v>
      </c>
      <c r="AU158" s="1">
        <f t="shared" si="51"/>
        <v>8</v>
      </c>
      <c r="AV158" s="1">
        <f t="shared" si="51"/>
        <v>8</v>
      </c>
      <c r="AW158" s="1">
        <f t="shared" si="51"/>
        <v>0</v>
      </c>
      <c r="AX158" s="1">
        <f t="shared" si="47"/>
        <v>0</v>
      </c>
      <c r="AY158" s="1" t="str">
        <f t="shared" si="52"/>
        <v/>
      </c>
      <c r="AZ158" s="1" t="str">
        <f t="shared" si="52"/>
        <v/>
      </c>
      <c r="BA158" s="1" t="str">
        <f t="shared" si="52"/>
        <v/>
      </c>
      <c r="BB158" s="1" t="str">
        <f t="shared" si="48"/>
        <v/>
      </c>
    </row>
    <row r="159" spans="1:54" x14ac:dyDescent="0.25">
      <c r="A159" s="1">
        <v>158</v>
      </c>
      <c r="B159" s="1">
        <v>7.1212775731076672</v>
      </c>
      <c r="C159" s="1">
        <v>6.8985451764152881</v>
      </c>
      <c r="D159" s="1">
        <v>6.9548948800376031</v>
      </c>
      <c r="E159" s="1">
        <v>6.8067558254648652</v>
      </c>
      <c r="R159" s="12"/>
      <c r="S159" s="2">
        <f t="shared" si="49"/>
        <v>-2.8738235351166708E-3</v>
      </c>
      <c r="T159" s="2">
        <f t="shared" si="49"/>
        <v>-2.8738235351175589E-3</v>
      </c>
      <c r="U159" s="2">
        <f t="shared" si="49"/>
        <v>0</v>
      </c>
      <c r="V159" s="2">
        <f t="shared" si="42"/>
        <v>0</v>
      </c>
      <c r="W159" s="12">
        <f>$W$2+$A159*(B$301-$W$2)/300</f>
        <v>7.1050398921574454</v>
      </c>
      <c r="X159" s="3">
        <f t="shared" si="53"/>
        <v>6.9554960726302477</v>
      </c>
      <c r="Y159" s="3">
        <f t="shared" si="53"/>
        <v>6.8778297302748594</v>
      </c>
      <c r="Z159" s="3">
        <f t="shared" si="53"/>
        <v>6.7447752287473994</v>
      </c>
      <c r="AA159" s="3">
        <f t="shared" si="43"/>
        <v>1.6237680950221822E-2</v>
      </c>
      <c r="AB159" s="3">
        <f t="shared" si="43"/>
        <v>-5.6950896214959634E-2</v>
      </c>
      <c r="AC159" s="3">
        <f t="shared" si="43"/>
        <v>7.7065149762743701E-2</v>
      </c>
      <c r="AD159" s="3">
        <f t="shared" si="39"/>
        <v>6.1980596717465808E-2</v>
      </c>
      <c r="AE159" s="3">
        <f t="shared" si="44"/>
        <v>1.6237680950221822E-2</v>
      </c>
      <c r="AF159" s="3">
        <f t="shared" si="44"/>
        <v>5.6950896214959634E-2</v>
      </c>
      <c r="AG159" s="3">
        <f t="shared" si="44"/>
        <v>7.7065149762743701E-2</v>
      </c>
      <c r="AH159" s="3">
        <f t="shared" si="40"/>
        <v>6.1980596717465808E-2</v>
      </c>
      <c r="AI159" s="3" t="str">
        <f t="shared" si="50"/>
        <v/>
      </c>
      <c r="AJ159" s="3" t="str">
        <f t="shared" si="50"/>
        <v/>
      </c>
      <c r="AK159" s="3" t="str">
        <f t="shared" si="50"/>
        <v/>
      </c>
      <c r="AL159" s="3" t="str">
        <f t="shared" si="45"/>
        <v/>
      </c>
      <c r="AM159" s="1" t="str">
        <f t="shared" si="46"/>
        <v/>
      </c>
      <c r="AN159" s="1">
        <f t="shared" si="46"/>
        <v>-5.6950896214959634E-2</v>
      </c>
      <c r="AO159" s="1" t="str">
        <f t="shared" si="46"/>
        <v/>
      </c>
      <c r="AP159" s="1" t="str">
        <f t="shared" si="41"/>
        <v/>
      </c>
      <c r="AQ159" s="2">
        <f>B159/MAX(B$2:B159)-1</f>
        <v>-5.7867333767789297E-3</v>
      </c>
      <c r="AR159" s="2">
        <f>C159/MAX(C$2:C159)-1</f>
        <v>-5.9724529898931289E-3</v>
      </c>
      <c r="AS159" s="2">
        <f>D159/MAX(D$2:D159)-1</f>
        <v>0</v>
      </c>
      <c r="AT159" s="2">
        <f>E159/MAX(E$2:E159)-1</f>
        <v>0</v>
      </c>
      <c r="AU159" s="1">
        <f t="shared" si="51"/>
        <v>9</v>
      </c>
      <c r="AV159" s="1">
        <f t="shared" si="51"/>
        <v>9</v>
      </c>
      <c r="AW159" s="1">
        <f t="shared" si="51"/>
        <v>0</v>
      </c>
      <c r="AX159" s="1">
        <f t="shared" si="47"/>
        <v>0</v>
      </c>
      <c r="AY159" s="1" t="str">
        <f t="shared" si="52"/>
        <v/>
      </c>
      <c r="AZ159" s="1" t="str">
        <f t="shared" si="52"/>
        <v/>
      </c>
      <c r="BA159" s="1" t="str">
        <f t="shared" si="52"/>
        <v/>
      </c>
      <c r="BB159" s="1" t="str">
        <f t="shared" si="48"/>
        <v/>
      </c>
    </row>
    <row r="160" spans="1:54" x14ac:dyDescent="0.25">
      <c r="A160" s="1">
        <v>159</v>
      </c>
      <c r="B160" s="1">
        <v>7.110576467287876</v>
      </c>
      <c r="C160" s="1">
        <v>6.887844070595496</v>
      </c>
      <c r="D160" s="1">
        <v>6.9548948800376031</v>
      </c>
      <c r="E160" s="1">
        <v>6.8067558254648652</v>
      </c>
      <c r="R160" s="12"/>
      <c r="S160" s="2">
        <f t="shared" si="49"/>
        <v>-1.0701105819791223E-2</v>
      </c>
      <c r="T160" s="2">
        <f t="shared" si="49"/>
        <v>-1.0701105819792112E-2</v>
      </c>
      <c r="U160" s="2">
        <f t="shared" si="49"/>
        <v>0</v>
      </c>
      <c r="V160" s="2">
        <f t="shared" si="42"/>
        <v>0</v>
      </c>
      <c r="W160" s="12">
        <f>$W$2+$A160*(B$301-$W$2)/300</f>
        <v>7.1079648961575579</v>
      </c>
      <c r="X160" s="3">
        <f t="shared" si="53"/>
        <v>6.9574745967599343</v>
      </c>
      <c r="Y160" s="3">
        <f t="shared" si="53"/>
        <v>6.8793166952757154</v>
      </c>
      <c r="Z160" s="3">
        <f t="shared" si="53"/>
        <v>6.7454200766499799</v>
      </c>
      <c r="AA160" s="3">
        <f t="shared" si="43"/>
        <v>2.6115711303180689E-3</v>
      </c>
      <c r="AB160" s="3">
        <f t="shared" si="43"/>
        <v>-6.9630526164438322E-2</v>
      </c>
      <c r="AC160" s="3">
        <f t="shared" si="43"/>
        <v>7.5578184761887712E-2</v>
      </c>
      <c r="AD160" s="3">
        <f t="shared" si="39"/>
        <v>6.1335748814885349E-2</v>
      </c>
      <c r="AE160" s="3">
        <f t="shared" si="44"/>
        <v>2.6115711303180689E-3</v>
      </c>
      <c r="AF160" s="3">
        <f t="shared" si="44"/>
        <v>6.9630526164438322E-2</v>
      </c>
      <c r="AG160" s="3">
        <f t="shared" si="44"/>
        <v>7.5578184761887712E-2</v>
      </c>
      <c r="AH160" s="3">
        <f t="shared" si="40"/>
        <v>6.1335748814885349E-2</v>
      </c>
      <c r="AI160" s="3" t="str">
        <f t="shared" si="50"/>
        <v/>
      </c>
      <c r="AJ160" s="3" t="str">
        <f t="shared" si="50"/>
        <v/>
      </c>
      <c r="AK160" s="3" t="str">
        <f t="shared" si="50"/>
        <v/>
      </c>
      <c r="AL160" s="3" t="str">
        <f t="shared" si="45"/>
        <v/>
      </c>
      <c r="AM160" s="1" t="str">
        <f t="shared" si="46"/>
        <v/>
      </c>
      <c r="AN160" s="1">
        <f t="shared" si="46"/>
        <v>-6.9630526164438322E-2</v>
      </c>
      <c r="AO160" s="1" t="str">
        <f t="shared" si="46"/>
        <v/>
      </c>
      <c r="AP160" s="1" t="str">
        <f t="shared" si="41"/>
        <v/>
      </c>
      <c r="AQ160" s="2">
        <f>B160/MAX(B$2:B160)-1</f>
        <v>-7.2807323487825704E-3</v>
      </c>
      <c r="AR160" s="2">
        <f>C160/MAX(C$2:C160)-1</f>
        <v>-7.5144004145051291E-3</v>
      </c>
      <c r="AS160" s="2">
        <f>D160/MAX(D$2:D160)-1</f>
        <v>0</v>
      </c>
      <c r="AT160" s="2">
        <f>E160/MAX(E$2:E160)-1</f>
        <v>0</v>
      </c>
      <c r="AU160" s="1">
        <f t="shared" si="51"/>
        <v>10</v>
      </c>
      <c r="AV160" s="1">
        <f t="shared" si="51"/>
        <v>10</v>
      </c>
      <c r="AW160" s="1">
        <f t="shared" si="51"/>
        <v>0</v>
      </c>
      <c r="AX160" s="1">
        <f t="shared" si="47"/>
        <v>0</v>
      </c>
      <c r="AY160" s="1" t="str">
        <f t="shared" si="52"/>
        <v/>
      </c>
      <c r="AZ160" s="1" t="str">
        <f t="shared" si="52"/>
        <v/>
      </c>
      <c r="BA160" s="1" t="str">
        <f t="shared" si="52"/>
        <v/>
      </c>
      <c r="BB160" s="1" t="str">
        <f t="shared" si="48"/>
        <v/>
      </c>
    </row>
    <row r="161" spans="1:54" x14ac:dyDescent="0.25">
      <c r="A161" s="1">
        <v>160</v>
      </c>
      <c r="B161" s="1">
        <v>7.122644490596965</v>
      </c>
      <c r="C161" s="1">
        <v>6.8999120939045868</v>
      </c>
      <c r="D161" s="1">
        <v>6.9548948800376031</v>
      </c>
      <c r="E161" s="1">
        <v>6.8067558254648652</v>
      </c>
      <c r="R161" s="12"/>
      <c r="S161" s="2">
        <f t="shared" si="49"/>
        <v>1.2068023309089071E-2</v>
      </c>
      <c r="T161" s="2">
        <f t="shared" si="49"/>
        <v>1.2068023309090847E-2</v>
      </c>
      <c r="U161" s="2">
        <f t="shared" si="49"/>
        <v>0</v>
      </c>
      <c r="V161" s="2">
        <f t="shared" si="42"/>
        <v>0</v>
      </c>
      <c r="W161" s="12">
        <f>$W$2+$A161*(B$301-$W$2)/300</f>
        <v>7.1108899001576695</v>
      </c>
      <c r="X161" s="3">
        <f t="shared" si="53"/>
        <v>6.9594531208896218</v>
      </c>
      <c r="Y161" s="3">
        <f t="shared" si="53"/>
        <v>6.8808036602765705</v>
      </c>
      <c r="Z161" s="3">
        <f t="shared" si="53"/>
        <v>6.7460649245525603</v>
      </c>
      <c r="AA161" s="3">
        <f t="shared" si="43"/>
        <v>1.1754590439295498E-2</v>
      </c>
      <c r="AB161" s="3">
        <f t="shared" si="43"/>
        <v>-5.9541026985034939E-2</v>
      </c>
      <c r="AC161" s="3">
        <f t="shared" si="43"/>
        <v>7.4091219761032612E-2</v>
      </c>
      <c r="AD161" s="3">
        <f t="shared" si="39"/>
        <v>6.069090091230489E-2</v>
      </c>
      <c r="AE161" s="3">
        <f t="shared" si="44"/>
        <v>1.1754590439295498E-2</v>
      </c>
      <c r="AF161" s="3">
        <f t="shared" si="44"/>
        <v>5.9541026985034939E-2</v>
      </c>
      <c r="AG161" s="3">
        <f t="shared" si="44"/>
        <v>7.4091219761032612E-2</v>
      </c>
      <c r="AH161" s="3">
        <f t="shared" si="40"/>
        <v>6.069090091230489E-2</v>
      </c>
      <c r="AI161" s="3" t="str">
        <f t="shared" si="50"/>
        <v/>
      </c>
      <c r="AJ161" s="3" t="str">
        <f t="shared" si="50"/>
        <v/>
      </c>
      <c r="AK161" s="3" t="str">
        <f t="shared" si="50"/>
        <v/>
      </c>
      <c r="AL161" s="3" t="str">
        <f t="shared" si="45"/>
        <v/>
      </c>
      <c r="AM161" s="1" t="str">
        <f t="shared" si="46"/>
        <v/>
      </c>
      <c r="AN161" s="1">
        <f t="shared" si="46"/>
        <v>-5.9541026985034939E-2</v>
      </c>
      <c r="AO161" s="1" t="str">
        <f t="shared" si="46"/>
        <v/>
      </c>
      <c r="AP161" s="1" t="str">
        <f t="shared" si="41"/>
        <v/>
      </c>
      <c r="AQ161" s="2">
        <f>B161/MAX(B$2:B161)-1</f>
        <v>-5.5958957794113307E-3</v>
      </c>
      <c r="AR161" s="2">
        <f>C161/MAX(C$2:C161)-1</f>
        <v>-5.775490644339687E-3</v>
      </c>
      <c r="AS161" s="2">
        <f>D161/MAX(D$2:D161)-1</f>
        <v>0</v>
      </c>
      <c r="AT161" s="2">
        <f>E161/MAX(E$2:E161)-1</f>
        <v>0</v>
      </c>
      <c r="AU161" s="1">
        <f t="shared" si="51"/>
        <v>11</v>
      </c>
      <c r="AV161" s="1">
        <f t="shared" si="51"/>
        <v>11</v>
      </c>
      <c r="AW161" s="1">
        <f t="shared" si="51"/>
        <v>0</v>
      </c>
      <c r="AX161" s="1">
        <f t="shared" si="47"/>
        <v>0</v>
      </c>
      <c r="AY161" s="1" t="str">
        <f t="shared" si="52"/>
        <v/>
      </c>
      <c r="AZ161" s="1" t="str">
        <f t="shared" si="52"/>
        <v/>
      </c>
      <c r="BA161" s="1" t="str">
        <f t="shared" si="52"/>
        <v/>
      </c>
      <c r="BB161" s="1" t="str">
        <f t="shared" si="48"/>
        <v/>
      </c>
    </row>
    <row r="162" spans="1:54" x14ac:dyDescent="0.25">
      <c r="A162" s="1">
        <v>161</v>
      </c>
      <c r="B162" s="1">
        <v>7.1047308780723393</v>
      </c>
      <c r="C162" s="1">
        <v>6.8999120939045868</v>
      </c>
      <c r="D162" s="1">
        <v>6.9548948800376031</v>
      </c>
      <c r="E162" s="1">
        <v>6.8067558254648652</v>
      </c>
      <c r="R162" s="12"/>
      <c r="S162" s="2">
        <f t="shared" si="49"/>
        <v>-1.7913612524625755E-2</v>
      </c>
      <c r="T162" s="2">
        <f t="shared" si="49"/>
        <v>0</v>
      </c>
      <c r="U162" s="2">
        <f t="shared" si="49"/>
        <v>0</v>
      </c>
      <c r="V162" s="2">
        <f t="shared" si="42"/>
        <v>0</v>
      </c>
      <c r="W162" s="12">
        <f>$W$2+$A162*(B$301-$W$2)/300</f>
        <v>7.1138149041577821</v>
      </c>
      <c r="X162" s="3">
        <f t="shared" si="53"/>
        <v>6.9614316450193083</v>
      </c>
      <c r="Y162" s="3">
        <f t="shared" si="53"/>
        <v>6.8822906252774256</v>
      </c>
      <c r="Z162" s="3">
        <f t="shared" si="53"/>
        <v>6.7467097724551408</v>
      </c>
      <c r="AA162" s="3">
        <f t="shared" si="43"/>
        <v>-9.0840260854427868E-3</v>
      </c>
      <c r="AB162" s="3">
        <f t="shared" si="43"/>
        <v>-6.1519551114721516E-2</v>
      </c>
      <c r="AC162" s="3">
        <f t="shared" si="43"/>
        <v>7.2604254760177511E-2</v>
      </c>
      <c r="AD162" s="3">
        <f t="shared" si="39"/>
        <v>6.0046053009724432E-2</v>
      </c>
      <c r="AE162" s="3">
        <f t="shared" si="44"/>
        <v>9.0840260854427868E-3</v>
      </c>
      <c r="AF162" s="3">
        <f t="shared" si="44"/>
        <v>6.1519551114721516E-2</v>
      </c>
      <c r="AG162" s="3">
        <f t="shared" si="44"/>
        <v>7.2604254760177511E-2</v>
      </c>
      <c r="AH162" s="3">
        <f t="shared" si="40"/>
        <v>6.0046053009724432E-2</v>
      </c>
      <c r="AI162" s="3">
        <f t="shared" si="50"/>
        <v>1</v>
      </c>
      <c r="AJ162" s="3" t="str">
        <f t="shared" si="50"/>
        <v/>
      </c>
      <c r="AK162" s="3" t="str">
        <f t="shared" si="50"/>
        <v/>
      </c>
      <c r="AL162" s="3" t="str">
        <f t="shared" si="45"/>
        <v/>
      </c>
      <c r="AM162" s="1">
        <f t="shared" si="46"/>
        <v>-9.0840260854427868E-3</v>
      </c>
      <c r="AN162" s="1">
        <f t="shared" si="46"/>
        <v>-6.1519551114721516E-2</v>
      </c>
      <c r="AO162" s="1" t="str">
        <f t="shared" si="46"/>
        <v/>
      </c>
      <c r="AP162" s="1" t="str">
        <f t="shared" si="41"/>
        <v/>
      </c>
      <c r="AQ162" s="2">
        <f>B162/MAX(B$2:B162)-1</f>
        <v>-8.0968446670641736E-3</v>
      </c>
      <c r="AR162" s="2">
        <f>C162/MAX(C$2:C162)-1</f>
        <v>-5.775490644339687E-3</v>
      </c>
      <c r="AS162" s="2">
        <f>D162/MAX(D$2:D162)-1</f>
        <v>0</v>
      </c>
      <c r="AT162" s="2">
        <f>E162/MAX(E$2:E162)-1</f>
        <v>0</v>
      </c>
      <c r="AU162" s="1">
        <f t="shared" si="51"/>
        <v>12</v>
      </c>
      <c r="AV162" s="1">
        <f t="shared" si="51"/>
        <v>12</v>
      </c>
      <c r="AW162" s="1">
        <f t="shared" si="51"/>
        <v>0</v>
      </c>
      <c r="AX162" s="1">
        <f t="shared" si="47"/>
        <v>0</v>
      </c>
      <c r="AY162" s="1" t="str">
        <f t="shared" si="52"/>
        <v/>
      </c>
      <c r="AZ162" s="1" t="str">
        <f t="shared" si="52"/>
        <v/>
      </c>
      <c r="BA162" s="1" t="str">
        <f t="shared" si="52"/>
        <v/>
      </c>
      <c r="BB162" s="1" t="str">
        <f t="shared" si="48"/>
        <v/>
      </c>
    </row>
    <row r="163" spans="1:54" x14ac:dyDescent="0.25">
      <c r="A163" s="1">
        <v>162</v>
      </c>
      <c r="B163" s="1">
        <v>7.1080740539809364</v>
      </c>
      <c r="C163" s="1">
        <v>6.9032552698131839</v>
      </c>
      <c r="D163" s="1">
        <v>6.9548948800376031</v>
      </c>
      <c r="E163" s="1">
        <v>6.8067558254648652</v>
      </c>
      <c r="R163" s="12"/>
      <c r="S163" s="2">
        <f t="shared" si="49"/>
        <v>3.343175908597118E-3</v>
      </c>
      <c r="T163" s="2">
        <f t="shared" si="49"/>
        <v>3.343175908597118E-3</v>
      </c>
      <c r="U163" s="2">
        <f t="shared" si="49"/>
        <v>0</v>
      </c>
      <c r="V163" s="2">
        <f t="shared" si="42"/>
        <v>0</v>
      </c>
      <c r="W163" s="12">
        <f>$W$2+$A163*(B$301-$W$2)/300</f>
        <v>7.1167399081578946</v>
      </c>
      <c r="X163" s="3">
        <f t="shared" si="53"/>
        <v>6.9634101691489949</v>
      </c>
      <c r="Y163" s="3">
        <f t="shared" si="53"/>
        <v>6.8837775902782816</v>
      </c>
      <c r="Z163" s="3">
        <f t="shared" si="53"/>
        <v>6.7473546203577204</v>
      </c>
      <c r="AA163" s="3">
        <f t="shared" si="43"/>
        <v>-8.6658541769581987E-3</v>
      </c>
      <c r="AB163" s="3">
        <f t="shared" si="43"/>
        <v>-6.0154899335810974E-2</v>
      </c>
      <c r="AC163" s="3">
        <f t="shared" si="43"/>
        <v>7.1117289759321523E-2</v>
      </c>
      <c r="AD163" s="3">
        <f t="shared" si="39"/>
        <v>5.9401205107144861E-2</v>
      </c>
      <c r="AE163" s="3">
        <f t="shared" si="44"/>
        <v>8.6658541769581987E-3</v>
      </c>
      <c r="AF163" s="3">
        <f t="shared" si="44"/>
        <v>6.0154899335810974E-2</v>
      </c>
      <c r="AG163" s="3">
        <f t="shared" si="44"/>
        <v>7.1117289759321523E-2</v>
      </c>
      <c r="AH163" s="3">
        <f t="shared" si="40"/>
        <v>5.9401205107144861E-2</v>
      </c>
      <c r="AI163" s="3" t="str">
        <f t="shared" si="50"/>
        <v/>
      </c>
      <c r="AJ163" s="3" t="str">
        <f t="shared" si="50"/>
        <v/>
      </c>
      <c r="AK163" s="3" t="str">
        <f t="shared" si="50"/>
        <v/>
      </c>
      <c r="AL163" s="3" t="str">
        <f t="shared" si="45"/>
        <v/>
      </c>
      <c r="AM163" s="1">
        <f t="shared" si="46"/>
        <v>-8.6658541769581987E-3</v>
      </c>
      <c r="AN163" s="1">
        <f t="shared" si="46"/>
        <v>-6.0154899335810974E-2</v>
      </c>
      <c r="AO163" s="1" t="str">
        <f t="shared" si="46"/>
        <v/>
      </c>
      <c r="AP163" s="1" t="str">
        <f t="shared" si="41"/>
        <v/>
      </c>
      <c r="AQ163" s="2">
        <f>B163/MAX(B$2:B163)-1</f>
        <v>-7.630098383569428E-3</v>
      </c>
      <c r="AR163" s="2">
        <f>C163/MAX(C$2:C163)-1</f>
        <v>-5.2937645901265373E-3</v>
      </c>
      <c r="AS163" s="2">
        <f>D163/MAX(D$2:D163)-1</f>
        <v>0</v>
      </c>
      <c r="AT163" s="2">
        <f>E163/MAX(E$2:E163)-1</f>
        <v>0</v>
      </c>
      <c r="AU163" s="1">
        <f t="shared" si="51"/>
        <v>13</v>
      </c>
      <c r="AV163" s="1">
        <f t="shared" si="51"/>
        <v>13</v>
      </c>
      <c r="AW163" s="1">
        <f t="shared" si="51"/>
        <v>0</v>
      </c>
      <c r="AX163" s="1">
        <f t="shared" si="47"/>
        <v>0</v>
      </c>
      <c r="AY163" s="1" t="str">
        <f t="shared" si="52"/>
        <v/>
      </c>
      <c r="AZ163" s="1" t="str">
        <f t="shared" si="52"/>
        <v/>
      </c>
      <c r="BA163" s="1" t="str">
        <f t="shared" si="52"/>
        <v/>
      </c>
      <c r="BB163" s="1" t="str">
        <f t="shared" si="48"/>
        <v/>
      </c>
    </row>
    <row r="164" spans="1:54" x14ac:dyDescent="0.25">
      <c r="A164" s="1">
        <v>163</v>
      </c>
      <c r="B164" s="1">
        <v>7.0881871200696125</v>
      </c>
      <c r="C164" s="1">
        <v>6.8833683359018591</v>
      </c>
      <c r="D164" s="1">
        <v>6.9548948800376031</v>
      </c>
      <c r="E164" s="1">
        <v>6.8067558254648652</v>
      </c>
      <c r="R164" s="12"/>
      <c r="S164" s="2">
        <f t="shared" si="49"/>
        <v>-1.9886933911323901E-2</v>
      </c>
      <c r="T164" s="2">
        <f t="shared" si="49"/>
        <v>-1.9886933911324789E-2</v>
      </c>
      <c r="U164" s="2">
        <f t="shared" si="49"/>
        <v>0</v>
      </c>
      <c r="V164" s="2">
        <f t="shared" si="42"/>
        <v>0</v>
      </c>
      <c r="W164" s="12">
        <f>$W$2+$A164*(B$301-$W$2)/300</f>
        <v>7.1196649121580062</v>
      </c>
      <c r="X164" s="3">
        <f t="shared" si="53"/>
        <v>6.9653886932786824</v>
      </c>
      <c r="Y164" s="3">
        <f t="shared" si="53"/>
        <v>6.8852645552791367</v>
      </c>
      <c r="Z164" s="3">
        <f t="shared" si="53"/>
        <v>6.7479994682603008</v>
      </c>
      <c r="AA164" s="3">
        <f t="shared" si="43"/>
        <v>-3.1477792088393741E-2</v>
      </c>
      <c r="AB164" s="3">
        <f t="shared" si="43"/>
        <v>-8.2020357376823227E-2</v>
      </c>
      <c r="AC164" s="3">
        <f t="shared" si="43"/>
        <v>6.9630324758466422E-2</v>
      </c>
      <c r="AD164" s="3">
        <f t="shared" si="39"/>
        <v>5.8756357204564402E-2</v>
      </c>
      <c r="AE164" s="3">
        <f t="shared" si="44"/>
        <v>3.1477792088393741E-2</v>
      </c>
      <c r="AF164" s="3">
        <f t="shared" si="44"/>
        <v>8.2020357376823227E-2</v>
      </c>
      <c r="AG164" s="3">
        <f t="shared" si="44"/>
        <v>6.9630324758466422E-2</v>
      </c>
      <c r="AH164" s="3">
        <f t="shared" si="40"/>
        <v>5.8756357204564402E-2</v>
      </c>
      <c r="AI164" s="3" t="str">
        <f t="shared" si="50"/>
        <v/>
      </c>
      <c r="AJ164" s="3" t="str">
        <f t="shared" si="50"/>
        <v/>
      </c>
      <c r="AK164" s="3" t="str">
        <f t="shared" si="50"/>
        <v/>
      </c>
      <c r="AL164" s="3" t="str">
        <f t="shared" si="45"/>
        <v/>
      </c>
      <c r="AM164" s="1">
        <f t="shared" si="46"/>
        <v>-3.1477792088393741E-2</v>
      </c>
      <c r="AN164" s="1">
        <f t="shared" si="46"/>
        <v>-8.2020357376823227E-2</v>
      </c>
      <c r="AO164" s="1" t="str">
        <f t="shared" si="46"/>
        <v/>
      </c>
      <c r="AP164" s="1" t="str">
        <f t="shared" si="41"/>
        <v/>
      </c>
      <c r="AQ164" s="2">
        <f>B164/MAX(B$2:B164)-1</f>
        <v>-1.0406545913400733E-2</v>
      </c>
      <c r="AR164" s="2">
        <f>C164/MAX(C$2:C164)-1</f>
        <v>-8.1593195191583812E-3</v>
      </c>
      <c r="AS164" s="2">
        <f>D164/MAX(D$2:D164)-1</f>
        <v>0</v>
      </c>
      <c r="AT164" s="2">
        <f>E164/MAX(E$2:E164)-1</f>
        <v>0</v>
      </c>
      <c r="AU164" s="1">
        <f t="shared" si="51"/>
        <v>14</v>
      </c>
      <c r="AV164" s="1">
        <f t="shared" si="51"/>
        <v>14</v>
      </c>
      <c r="AW164" s="1">
        <f t="shared" si="51"/>
        <v>0</v>
      </c>
      <c r="AX164" s="1">
        <f t="shared" si="47"/>
        <v>0</v>
      </c>
      <c r="AY164" s="1" t="str">
        <f t="shared" si="52"/>
        <v/>
      </c>
      <c r="AZ164" s="1" t="str">
        <f t="shared" si="52"/>
        <v/>
      </c>
      <c r="BA164" s="1" t="str">
        <f t="shared" si="52"/>
        <v/>
      </c>
      <c r="BB164" s="1" t="str">
        <f t="shared" si="48"/>
        <v/>
      </c>
    </row>
    <row r="165" spans="1:54" x14ac:dyDescent="0.25">
      <c r="A165" s="1">
        <v>164</v>
      </c>
      <c r="B165" s="1">
        <v>7.10119908155934</v>
      </c>
      <c r="C165" s="1">
        <v>6.8963802973915884</v>
      </c>
      <c r="D165" s="1">
        <v>6.9548948800376031</v>
      </c>
      <c r="E165" s="1">
        <v>6.8067558254648652</v>
      </c>
      <c r="R165" s="12"/>
      <c r="S165" s="2">
        <f t="shared" si="49"/>
        <v>1.3011961489727497E-2</v>
      </c>
      <c r="T165" s="2">
        <f t="shared" si="49"/>
        <v>1.3011961489729273E-2</v>
      </c>
      <c r="U165" s="2">
        <f t="shared" si="49"/>
        <v>0</v>
      </c>
      <c r="V165" s="2">
        <f t="shared" si="42"/>
        <v>0</v>
      </c>
      <c r="W165" s="12">
        <f>$W$2+$A165*(B$301-$W$2)/300</f>
        <v>7.1225899161581188</v>
      </c>
      <c r="X165" s="3">
        <f t="shared" si="53"/>
        <v>6.967367217408369</v>
      </c>
      <c r="Y165" s="3">
        <f t="shared" si="53"/>
        <v>6.8867515202799918</v>
      </c>
      <c r="Z165" s="3">
        <f t="shared" si="53"/>
        <v>6.7486443161628813</v>
      </c>
      <c r="AA165" s="3">
        <f t="shared" si="43"/>
        <v>-2.1390834598778774E-2</v>
      </c>
      <c r="AB165" s="3">
        <f t="shared" si="43"/>
        <v>-7.098692001678053E-2</v>
      </c>
      <c r="AC165" s="3">
        <f t="shared" si="43"/>
        <v>6.8143359757611321E-2</v>
      </c>
      <c r="AD165" s="3">
        <f t="shared" si="39"/>
        <v>5.8111509301983943E-2</v>
      </c>
      <c r="AE165" s="3">
        <f t="shared" si="44"/>
        <v>2.1390834598778774E-2</v>
      </c>
      <c r="AF165" s="3">
        <f t="shared" si="44"/>
        <v>7.098692001678053E-2</v>
      </c>
      <c r="AG165" s="3">
        <f t="shared" si="44"/>
        <v>6.8143359757611321E-2</v>
      </c>
      <c r="AH165" s="3">
        <f t="shared" si="40"/>
        <v>5.8111509301983943E-2</v>
      </c>
      <c r="AI165" s="3" t="str">
        <f t="shared" si="50"/>
        <v/>
      </c>
      <c r="AJ165" s="3" t="str">
        <f t="shared" si="50"/>
        <v/>
      </c>
      <c r="AK165" s="3" t="str">
        <f t="shared" si="50"/>
        <v/>
      </c>
      <c r="AL165" s="3" t="str">
        <f t="shared" si="45"/>
        <v/>
      </c>
      <c r="AM165" s="1">
        <f t="shared" si="46"/>
        <v>-2.1390834598778774E-2</v>
      </c>
      <c r="AN165" s="1">
        <f t="shared" si="46"/>
        <v>-7.098692001678053E-2</v>
      </c>
      <c r="AO165" s="1" t="str">
        <f t="shared" si="46"/>
        <v/>
      </c>
      <c r="AP165" s="1" t="str">
        <f t="shared" si="41"/>
        <v/>
      </c>
      <c r="AQ165" s="2">
        <f>B165/MAX(B$2:B165)-1</f>
        <v>-8.5899245831592141E-3</v>
      </c>
      <c r="AR165" s="2">
        <f>C165/MAX(C$2:C165)-1</f>
        <v>-6.2843954836320215E-3</v>
      </c>
      <c r="AS165" s="2">
        <f>D165/MAX(D$2:D165)-1</f>
        <v>0</v>
      </c>
      <c r="AT165" s="2">
        <f>E165/MAX(E$2:E165)-1</f>
        <v>0</v>
      </c>
      <c r="AU165" s="1">
        <f t="shared" si="51"/>
        <v>15</v>
      </c>
      <c r="AV165" s="1">
        <f t="shared" si="51"/>
        <v>15</v>
      </c>
      <c r="AW165" s="1">
        <f t="shared" si="51"/>
        <v>0</v>
      </c>
      <c r="AX165" s="1">
        <f t="shared" si="47"/>
        <v>0</v>
      </c>
      <c r="AY165" s="1" t="str">
        <f t="shared" si="52"/>
        <v/>
      </c>
      <c r="AZ165" s="1" t="str">
        <f t="shared" si="52"/>
        <v/>
      </c>
      <c r="BA165" s="1" t="str">
        <f t="shared" si="52"/>
        <v/>
      </c>
      <c r="BB165" s="1" t="str">
        <f t="shared" si="48"/>
        <v/>
      </c>
    </row>
    <row r="166" spans="1:54" x14ac:dyDescent="0.25">
      <c r="A166" s="1">
        <v>165</v>
      </c>
      <c r="B166" s="1">
        <v>7.0979204411501824</v>
      </c>
      <c r="C166" s="1">
        <v>6.8931016569824299</v>
      </c>
      <c r="D166" s="1">
        <v>6.9548948800376031</v>
      </c>
      <c r="E166" s="1">
        <v>6.8067558254648652</v>
      </c>
      <c r="R166" s="12"/>
      <c r="S166" s="2">
        <f t="shared" si="49"/>
        <v>-3.278640409157596E-3</v>
      </c>
      <c r="T166" s="2">
        <f t="shared" si="49"/>
        <v>-3.2786404091584842E-3</v>
      </c>
      <c r="U166" s="2">
        <f t="shared" si="49"/>
        <v>0</v>
      </c>
      <c r="V166" s="2">
        <f t="shared" si="42"/>
        <v>0</v>
      </c>
      <c r="W166" s="12">
        <f>$W$2+$A166*(B$301-$W$2)/300</f>
        <v>7.1255149201582304</v>
      </c>
      <c r="X166" s="3">
        <f t="shared" si="53"/>
        <v>6.9693457415380555</v>
      </c>
      <c r="Y166" s="3">
        <f t="shared" si="53"/>
        <v>6.8882384852808469</v>
      </c>
      <c r="Z166" s="3">
        <f t="shared" si="53"/>
        <v>6.7492891640654618</v>
      </c>
      <c r="AA166" s="3">
        <f t="shared" si="43"/>
        <v>-2.7594479008048012E-2</v>
      </c>
      <c r="AB166" s="3">
        <f t="shared" si="43"/>
        <v>-7.6244084555625591E-2</v>
      </c>
      <c r="AC166" s="3">
        <f t="shared" si="43"/>
        <v>6.6656394756756221E-2</v>
      </c>
      <c r="AD166" s="3">
        <f t="shared" si="39"/>
        <v>5.7466661399403485E-2</v>
      </c>
      <c r="AE166" s="3">
        <f t="shared" si="44"/>
        <v>2.7594479008048012E-2</v>
      </c>
      <c r="AF166" s="3">
        <f t="shared" si="44"/>
        <v>7.6244084555625591E-2</v>
      </c>
      <c r="AG166" s="3">
        <f t="shared" si="44"/>
        <v>6.6656394756756221E-2</v>
      </c>
      <c r="AH166" s="3">
        <f t="shared" si="40"/>
        <v>5.7466661399403485E-2</v>
      </c>
      <c r="AI166" s="3" t="str">
        <f t="shared" si="50"/>
        <v/>
      </c>
      <c r="AJ166" s="3" t="str">
        <f t="shared" si="50"/>
        <v/>
      </c>
      <c r="AK166" s="3" t="str">
        <f t="shared" si="50"/>
        <v/>
      </c>
      <c r="AL166" s="3" t="str">
        <f t="shared" si="45"/>
        <v/>
      </c>
      <c r="AM166" s="1">
        <f t="shared" si="46"/>
        <v>-2.7594479008048012E-2</v>
      </c>
      <c r="AN166" s="1">
        <f t="shared" si="46"/>
        <v>-7.6244084555625591E-2</v>
      </c>
      <c r="AO166" s="1" t="str">
        <f t="shared" si="46"/>
        <v/>
      </c>
      <c r="AP166" s="1" t="str">
        <f t="shared" si="41"/>
        <v/>
      </c>
      <c r="AQ166" s="2">
        <f>B166/MAX(B$2:B166)-1</f>
        <v>-9.04766095950571E-3</v>
      </c>
      <c r="AR166" s="2">
        <f>C166/MAX(C$2:C166)-1</f>
        <v>-6.7568224664379395E-3</v>
      </c>
      <c r="AS166" s="2">
        <f>D166/MAX(D$2:D166)-1</f>
        <v>0</v>
      </c>
      <c r="AT166" s="2">
        <f>E166/MAX(E$2:E166)-1</f>
        <v>0</v>
      </c>
      <c r="AU166" s="1">
        <f t="shared" si="51"/>
        <v>16</v>
      </c>
      <c r="AV166" s="1">
        <f t="shared" si="51"/>
        <v>16</v>
      </c>
      <c r="AW166" s="1">
        <f t="shared" si="51"/>
        <v>0</v>
      </c>
      <c r="AX166" s="1">
        <f t="shared" si="47"/>
        <v>0</v>
      </c>
      <c r="AY166" s="1" t="str">
        <f t="shared" si="52"/>
        <v/>
      </c>
      <c r="AZ166" s="1" t="str">
        <f t="shared" si="52"/>
        <v/>
      </c>
      <c r="BA166" s="1" t="str">
        <f t="shared" si="52"/>
        <v/>
      </c>
      <c r="BB166" s="1" t="str">
        <f t="shared" si="48"/>
        <v/>
      </c>
    </row>
    <row r="167" spans="1:54" x14ac:dyDescent="0.25">
      <c r="A167" s="1">
        <v>166</v>
      </c>
      <c r="B167" s="1">
        <v>7.0820066288193049</v>
      </c>
      <c r="C167" s="1">
        <v>6.8771878446515533</v>
      </c>
      <c r="D167" s="1">
        <v>6.9548948800376031</v>
      </c>
      <c r="E167" s="1">
        <v>6.8067558254648652</v>
      </c>
      <c r="R167" s="12"/>
      <c r="S167" s="2">
        <f t="shared" si="49"/>
        <v>-1.5913812330877519E-2</v>
      </c>
      <c r="T167" s="2">
        <f t="shared" si="49"/>
        <v>-1.5913812330876631E-2</v>
      </c>
      <c r="U167" s="2">
        <f t="shared" si="49"/>
        <v>0</v>
      </c>
      <c r="V167" s="2">
        <f t="shared" si="42"/>
        <v>0</v>
      </c>
      <c r="W167" s="12">
        <f>$W$2+$A167*(B$301-$W$2)/300</f>
        <v>7.1284399241583429</v>
      </c>
      <c r="X167" s="3">
        <f t="shared" si="53"/>
        <v>6.971324265667743</v>
      </c>
      <c r="Y167" s="3">
        <f t="shared" si="53"/>
        <v>6.8897254502817029</v>
      </c>
      <c r="Z167" s="3">
        <f t="shared" si="53"/>
        <v>6.7499340119680413</v>
      </c>
      <c r="AA167" s="3">
        <f t="shared" si="43"/>
        <v>-4.6433295339038061E-2</v>
      </c>
      <c r="AB167" s="3">
        <f t="shared" si="43"/>
        <v>-9.4136421016189686E-2</v>
      </c>
      <c r="AC167" s="3">
        <f t="shared" si="43"/>
        <v>6.5169429755900232E-2</v>
      </c>
      <c r="AD167" s="3">
        <f t="shared" si="39"/>
        <v>5.6821813496823914E-2</v>
      </c>
      <c r="AE167" s="3">
        <f t="shared" si="44"/>
        <v>4.6433295339038061E-2</v>
      </c>
      <c r="AF167" s="3">
        <f t="shared" si="44"/>
        <v>9.4136421016189686E-2</v>
      </c>
      <c r="AG167" s="3">
        <f t="shared" si="44"/>
        <v>6.5169429755900232E-2</v>
      </c>
      <c r="AH167" s="3">
        <f t="shared" si="40"/>
        <v>5.6821813496823914E-2</v>
      </c>
      <c r="AI167" s="3" t="str">
        <f t="shared" si="50"/>
        <v/>
      </c>
      <c r="AJ167" s="3" t="str">
        <f t="shared" si="50"/>
        <v/>
      </c>
      <c r="AK167" s="3" t="str">
        <f t="shared" si="50"/>
        <v/>
      </c>
      <c r="AL167" s="3" t="str">
        <f t="shared" si="45"/>
        <v/>
      </c>
      <c r="AM167" s="1">
        <f t="shared" si="46"/>
        <v>-4.6433295339038061E-2</v>
      </c>
      <c r="AN167" s="1">
        <f t="shared" si="46"/>
        <v>-9.4136421016189686E-2</v>
      </c>
      <c r="AO167" s="1" t="str">
        <f t="shared" si="46"/>
        <v/>
      </c>
      <c r="AP167" s="1" t="str">
        <f t="shared" si="41"/>
        <v/>
      </c>
      <c r="AQ167" s="2">
        <f>B167/MAX(B$2:B167)-1</f>
        <v>-1.1269414455206905E-2</v>
      </c>
      <c r="AR167" s="2">
        <f>C167/MAX(C$2:C167)-1</f>
        <v>-9.0498809925924073E-3</v>
      </c>
      <c r="AS167" s="2">
        <f>D167/MAX(D$2:D167)-1</f>
        <v>0</v>
      </c>
      <c r="AT167" s="2">
        <f>E167/MAX(E$2:E167)-1</f>
        <v>0</v>
      </c>
      <c r="AU167" s="1">
        <f t="shared" si="51"/>
        <v>17</v>
      </c>
      <c r="AV167" s="1">
        <f t="shared" si="51"/>
        <v>17</v>
      </c>
      <c r="AW167" s="1">
        <f t="shared" si="51"/>
        <v>0</v>
      </c>
      <c r="AX167" s="1">
        <f t="shared" si="47"/>
        <v>0</v>
      </c>
      <c r="AY167" s="1" t="str">
        <f t="shared" si="52"/>
        <v/>
      </c>
      <c r="AZ167" s="1" t="str">
        <f t="shared" si="52"/>
        <v/>
      </c>
      <c r="BA167" s="1" t="str">
        <f t="shared" si="52"/>
        <v/>
      </c>
      <c r="BB167" s="1" t="str">
        <f t="shared" si="48"/>
        <v/>
      </c>
    </row>
    <row r="168" spans="1:54" x14ac:dyDescent="0.25">
      <c r="A168" s="1">
        <v>167</v>
      </c>
      <c r="B168" s="1">
        <v>7.0993442160653535</v>
      </c>
      <c r="C168" s="1">
        <v>6.8771878446515533</v>
      </c>
      <c r="D168" s="1">
        <v>6.9548948800376031</v>
      </c>
      <c r="E168" s="1">
        <v>6.8067558254648652</v>
      </c>
      <c r="R168" s="12"/>
      <c r="S168" s="2">
        <f t="shared" si="49"/>
        <v>1.7337587246048614E-2</v>
      </c>
      <c r="T168" s="2">
        <f t="shared" si="49"/>
        <v>0</v>
      </c>
      <c r="U168" s="2">
        <f t="shared" si="49"/>
        <v>0</v>
      </c>
      <c r="V168" s="2">
        <f t="shared" si="42"/>
        <v>0</v>
      </c>
      <c r="W168" s="12">
        <f>$W$2+$A168*(B$301-$W$2)/300</f>
        <v>7.1313649281584555</v>
      </c>
      <c r="X168" s="3">
        <f t="shared" si="53"/>
        <v>6.9733027897974296</v>
      </c>
      <c r="Y168" s="3">
        <f t="shared" si="53"/>
        <v>6.891212415282558</v>
      </c>
      <c r="Z168" s="3">
        <f t="shared" si="53"/>
        <v>6.7505788598706218</v>
      </c>
      <c r="AA168" s="3">
        <f t="shared" si="43"/>
        <v>-3.2020712093101977E-2</v>
      </c>
      <c r="AB168" s="3">
        <f t="shared" si="43"/>
        <v>-9.6114945145876263E-2</v>
      </c>
      <c r="AC168" s="3">
        <f t="shared" si="43"/>
        <v>6.3682464755045132E-2</v>
      </c>
      <c r="AD168" s="3">
        <f t="shared" si="39"/>
        <v>5.6176965594243455E-2</v>
      </c>
      <c r="AE168" s="3">
        <f t="shared" si="44"/>
        <v>3.2020712093101977E-2</v>
      </c>
      <c r="AF168" s="3">
        <f t="shared" si="44"/>
        <v>9.6114945145876263E-2</v>
      </c>
      <c r="AG168" s="3">
        <f t="shared" si="44"/>
        <v>6.3682464755045132E-2</v>
      </c>
      <c r="AH168" s="3">
        <f t="shared" si="40"/>
        <v>5.6176965594243455E-2</v>
      </c>
      <c r="AI168" s="3" t="str">
        <f t="shared" si="50"/>
        <v/>
      </c>
      <c r="AJ168" s="3" t="str">
        <f t="shared" si="50"/>
        <v/>
      </c>
      <c r="AK168" s="3" t="str">
        <f t="shared" si="50"/>
        <v/>
      </c>
      <c r="AL168" s="3" t="str">
        <f t="shared" si="45"/>
        <v/>
      </c>
      <c r="AM168" s="1">
        <f t="shared" si="46"/>
        <v>-3.2020712093101977E-2</v>
      </c>
      <c r="AN168" s="1">
        <f t="shared" si="46"/>
        <v>-9.6114945145876263E-2</v>
      </c>
      <c r="AO168" s="1" t="str">
        <f t="shared" si="46"/>
        <v/>
      </c>
      <c r="AP168" s="1" t="str">
        <f t="shared" si="41"/>
        <v/>
      </c>
      <c r="AQ168" s="2">
        <f>B168/MAX(B$2:B168)-1</f>
        <v>-8.8488854034602937E-3</v>
      </c>
      <c r="AR168" s="2">
        <f>C168/MAX(C$2:C168)-1</f>
        <v>-9.0498809925924073E-3</v>
      </c>
      <c r="AS168" s="2">
        <f>D168/MAX(D$2:D168)-1</f>
        <v>0</v>
      </c>
      <c r="AT168" s="2">
        <f>E168/MAX(E$2:E168)-1</f>
        <v>0</v>
      </c>
      <c r="AU168" s="1">
        <f t="shared" si="51"/>
        <v>18</v>
      </c>
      <c r="AV168" s="1">
        <f t="shared" si="51"/>
        <v>18</v>
      </c>
      <c r="AW168" s="1">
        <f t="shared" si="51"/>
        <v>0</v>
      </c>
      <c r="AX168" s="1">
        <f t="shared" si="47"/>
        <v>0</v>
      </c>
      <c r="AY168" s="1" t="str">
        <f t="shared" si="52"/>
        <v/>
      </c>
      <c r="AZ168" s="1" t="str">
        <f t="shared" si="52"/>
        <v/>
      </c>
      <c r="BA168" s="1" t="str">
        <f t="shared" si="52"/>
        <v/>
      </c>
      <c r="BB168" s="1" t="str">
        <f t="shared" si="48"/>
        <v/>
      </c>
    </row>
    <row r="169" spans="1:54" x14ac:dyDescent="0.25">
      <c r="A169" s="1">
        <v>168</v>
      </c>
      <c r="B169" s="1">
        <v>7.0938804958616313</v>
      </c>
      <c r="C169" s="1">
        <v>6.8717241244478302</v>
      </c>
      <c r="D169" s="1">
        <v>6.9548948800376031</v>
      </c>
      <c r="E169" s="1">
        <v>6.8067558254648652</v>
      </c>
      <c r="R169" s="12"/>
      <c r="S169" s="2">
        <f t="shared" si="49"/>
        <v>-5.463720203722211E-3</v>
      </c>
      <c r="T169" s="2">
        <f t="shared" si="49"/>
        <v>-5.4637202037230992E-3</v>
      </c>
      <c r="U169" s="2">
        <f t="shared" si="49"/>
        <v>0</v>
      </c>
      <c r="V169" s="2">
        <f t="shared" si="42"/>
        <v>0</v>
      </c>
      <c r="W169" s="12">
        <f>$W$2+$A169*(B$301-$W$2)/300</f>
        <v>7.1342899321585671</v>
      </c>
      <c r="X169" s="3">
        <f t="shared" si="53"/>
        <v>6.9752813139271161</v>
      </c>
      <c r="Y169" s="3">
        <f t="shared" si="53"/>
        <v>6.8926993802834131</v>
      </c>
      <c r="Z169" s="3">
        <f t="shared" si="53"/>
        <v>6.7512237077732022</v>
      </c>
      <c r="AA169" s="3">
        <f t="shared" si="43"/>
        <v>-4.040943629693583E-2</v>
      </c>
      <c r="AB169" s="3">
        <f t="shared" si="43"/>
        <v>-0.10355718947928594</v>
      </c>
      <c r="AC169" s="3">
        <f t="shared" si="43"/>
        <v>6.2195499754190031E-2</v>
      </c>
      <c r="AD169" s="3">
        <f t="shared" si="39"/>
        <v>5.5532117691662997E-2</v>
      </c>
      <c r="AE169" s="3">
        <f t="shared" si="44"/>
        <v>4.040943629693583E-2</v>
      </c>
      <c r="AF169" s="3">
        <f t="shared" si="44"/>
        <v>0.10355718947928594</v>
      </c>
      <c r="AG169" s="3">
        <f t="shared" si="44"/>
        <v>6.2195499754190031E-2</v>
      </c>
      <c r="AH169" s="3">
        <f t="shared" si="40"/>
        <v>5.5532117691662997E-2</v>
      </c>
      <c r="AI169" s="3" t="str">
        <f t="shared" si="50"/>
        <v/>
      </c>
      <c r="AJ169" s="3" t="str">
        <f t="shared" si="50"/>
        <v/>
      </c>
      <c r="AK169" s="3" t="str">
        <f t="shared" si="50"/>
        <v/>
      </c>
      <c r="AL169" s="3" t="str">
        <f t="shared" si="45"/>
        <v/>
      </c>
      <c r="AM169" s="1">
        <f t="shared" si="46"/>
        <v>-4.040943629693583E-2</v>
      </c>
      <c r="AN169" s="1">
        <f t="shared" si="46"/>
        <v>-0.10355718947928594</v>
      </c>
      <c r="AO169" s="1" t="str">
        <f t="shared" si="46"/>
        <v/>
      </c>
      <c r="AP169" s="1" t="str">
        <f t="shared" si="41"/>
        <v/>
      </c>
      <c r="AQ169" s="2">
        <f>B169/MAX(B$2:B169)-1</f>
        <v>-9.6116843613567315E-3</v>
      </c>
      <c r="AR169" s="2">
        <f>C169/MAX(C$2:C169)-1</f>
        <v>-9.8371612455686597E-3</v>
      </c>
      <c r="AS169" s="2">
        <f>D169/MAX(D$2:D169)-1</f>
        <v>0</v>
      </c>
      <c r="AT169" s="2">
        <f>E169/MAX(E$2:E169)-1</f>
        <v>0</v>
      </c>
      <c r="AU169" s="1">
        <f t="shared" si="51"/>
        <v>19</v>
      </c>
      <c r="AV169" s="1">
        <f t="shared" si="51"/>
        <v>19</v>
      </c>
      <c r="AW169" s="1">
        <f t="shared" si="51"/>
        <v>0</v>
      </c>
      <c r="AX169" s="1">
        <f t="shared" si="47"/>
        <v>0</v>
      </c>
      <c r="AY169" s="1" t="str">
        <f t="shared" si="52"/>
        <v/>
      </c>
      <c r="AZ169" s="1" t="str">
        <f t="shared" si="52"/>
        <v/>
      </c>
      <c r="BA169" s="1" t="str">
        <f t="shared" si="52"/>
        <v/>
      </c>
      <c r="BB169" s="1" t="str">
        <f t="shared" si="48"/>
        <v/>
      </c>
    </row>
    <row r="170" spans="1:54" x14ac:dyDescent="0.25">
      <c r="A170" s="1">
        <v>169</v>
      </c>
      <c r="B170" s="1">
        <v>7.1116171570474211</v>
      </c>
      <c r="C170" s="1">
        <v>6.889460785633621</v>
      </c>
      <c r="D170" s="1">
        <v>6.9548948800376031</v>
      </c>
      <c r="E170" s="1">
        <v>6.8067558254648652</v>
      </c>
      <c r="R170" s="12"/>
      <c r="S170" s="2">
        <f t="shared" si="49"/>
        <v>1.773666118578987E-2</v>
      </c>
      <c r="T170" s="2">
        <f t="shared" si="49"/>
        <v>1.7736661185790759E-2</v>
      </c>
      <c r="U170" s="2">
        <f t="shared" si="49"/>
        <v>0</v>
      </c>
      <c r="V170" s="2">
        <f t="shared" si="42"/>
        <v>0</v>
      </c>
      <c r="W170" s="12">
        <f>$W$2+$A170*(B$301-$W$2)/300</f>
        <v>7.1372149361586796</v>
      </c>
      <c r="X170" s="3">
        <f t="shared" si="53"/>
        <v>6.9772598380568036</v>
      </c>
      <c r="Y170" s="3">
        <f t="shared" si="53"/>
        <v>6.8941863452842682</v>
      </c>
      <c r="Z170" s="3">
        <f t="shared" si="53"/>
        <v>6.7518685556757827</v>
      </c>
      <c r="AA170" s="3">
        <f t="shared" si="43"/>
        <v>-2.559777911125849E-2</v>
      </c>
      <c r="AB170" s="3">
        <f t="shared" si="43"/>
        <v>-8.7799052423182644E-2</v>
      </c>
      <c r="AC170" s="3">
        <f t="shared" si="43"/>
        <v>6.0708534753334931E-2</v>
      </c>
      <c r="AD170" s="3">
        <f t="shared" si="39"/>
        <v>5.4887269789082538E-2</v>
      </c>
      <c r="AE170" s="3">
        <f t="shared" si="44"/>
        <v>2.559777911125849E-2</v>
      </c>
      <c r="AF170" s="3">
        <f t="shared" si="44"/>
        <v>8.7799052423182644E-2</v>
      </c>
      <c r="AG170" s="3">
        <f t="shared" si="44"/>
        <v>6.0708534753334931E-2</v>
      </c>
      <c r="AH170" s="3">
        <f t="shared" si="40"/>
        <v>5.4887269789082538E-2</v>
      </c>
      <c r="AI170" s="3" t="str">
        <f t="shared" si="50"/>
        <v/>
      </c>
      <c r="AJ170" s="3" t="str">
        <f t="shared" si="50"/>
        <v/>
      </c>
      <c r="AK170" s="3" t="str">
        <f t="shared" si="50"/>
        <v/>
      </c>
      <c r="AL170" s="3" t="str">
        <f t="shared" si="45"/>
        <v/>
      </c>
      <c r="AM170" s="1">
        <f t="shared" si="46"/>
        <v>-2.559777911125849E-2</v>
      </c>
      <c r="AN170" s="1">
        <f t="shared" si="46"/>
        <v>-8.7799052423182644E-2</v>
      </c>
      <c r="AO170" s="1" t="str">
        <f t="shared" si="46"/>
        <v/>
      </c>
      <c r="AP170" s="1" t="str">
        <f t="shared" si="41"/>
        <v/>
      </c>
      <c r="AQ170" s="2">
        <f>B170/MAX(B$2:B170)-1</f>
        <v>-7.1354399409586655E-3</v>
      </c>
      <c r="AR170" s="2">
        <f>C170/MAX(C$2:C170)-1</f>
        <v>-7.2814441545308028E-3</v>
      </c>
      <c r="AS170" s="2">
        <f>D170/MAX(D$2:D170)-1</f>
        <v>0</v>
      </c>
      <c r="AT170" s="2">
        <f>E170/MAX(E$2:E170)-1</f>
        <v>0</v>
      </c>
      <c r="AU170" s="1">
        <f t="shared" si="51"/>
        <v>20</v>
      </c>
      <c r="AV170" s="1">
        <f t="shared" si="51"/>
        <v>20</v>
      </c>
      <c r="AW170" s="1">
        <f t="shared" si="51"/>
        <v>0</v>
      </c>
      <c r="AX170" s="1">
        <f t="shared" si="47"/>
        <v>0</v>
      </c>
      <c r="AY170" s="1" t="str">
        <f t="shared" si="52"/>
        <v/>
      </c>
      <c r="AZ170" s="1" t="str">
        <f t="shared" si="52"/>
        <v/>
      </c>
      <c r="BA170" s="1" t="str">
        <f t="shared" si="52"/>
        <v/>
      </c>
      <c r="BB170" s="1" t="str">
        <f t="shared" si="48"/>
        <v/>
      </c>
    </row>
    <row r="171" spans="1:54" x14ac:dyDescent="0.25">
      <c r="A171" s="1">
        <v>170</v>
      </c>
      <c r="B171" s="1">
        <v>7.1172327244543308</v>
      </c>
      <c r="C171" s="1">
        <v>6.8950763530405306</v>
      </c>
      <c r="D171" s="1">
        <v>6.9605104474445119</v>
      </c>
      <c r="E171" s="1">
        <v>6.8067558254648652</v>
      </c>
      <c r="R171" s="12"/>
      <c r="S171" s="2">
        <f t="shared" si="49"/>
        <v>5.6155674069096051E-3</v>
      </c>
      <c r="T171" s="2">
        <f t="shared" si="49"/>
        <v>5.6155674069096051E-3</v>
      </c>
      <c r="U171" s="2">
        <f t="shared" si="49"/>
        <v>5.6155674069087169E-3</v>
      </c>
      <c r="V171" s="2">
        <f t="shared" si="42"/>
        <v>0</v>
      </c>
      <c r="W171" s="12">
        <f>$W$2+$A171*(B$301-$W$2)/300</f>
        <v>7.1401399401587913</v>
      </c>
      <c r="X171" s="3">
        <f t="shared" si="53"/>
        <v>6.9792383621864902</v>
      </c>
      <c r="Y171" s="3">
        <f t="shared" si="53"/>
        <v>6.8956733102851242</v>
      </c>
      <c r="Z171" s="3">
        <f t="shared" si="53"/>
        <v>6.7525134035783623</v>
      </c>
      <c r="AA171" s="3">
        <f t="shared" si="43"/>
        <v>-2.2907215704460526E-2</v>
      </c>
      <c r="AB171" s="3">
        <f t="shared" si="43"/>
        <v>-8.4162009145959615E-2</v>
      </c>
      <c r="AC171" s="3">
        <f t="shared" si="43"/>
        <v>6.4837137159387659E-2</v>
      </c>
      <c r="AD171" s="3">
        <f t="shared" si="39"/>
        <v>5.4242421886502967E-2</v>
      </c>
      <c r="AE171" s="3">
        <f t="shared" si="44"/>
        <v>2.2907215704460526E-2</v>
      </c>
      <c r="AF171" s="3">
        <f t="shared" si="44"/>
        <v>8.4162009145959615E-2</v>
      </c>
      <c r="AG171" s="3">
        <f t="shared" si="44"/>
        <v>6.4837137159387659E-2</v>
      </c>
      <c r="AH171" s="3">
        <f t="shared" si="40"/>
        <v>5.4242421886502967E-2</v>
      </c>
      <c r="AI171" s="3" t="str">
        <f t="shared" si="50"/>
        <v/>
      </c>
      <c r="AJ171" s="3" t="str">
        <f t="shared" si="50"/>
        <v/>
      </c>
      <c r="AK171" s="3" t="str">
        <f t="shared" si="50"/>
        <v/>
      </c>
      <c r="AL171" s="3" t="str">
        <f t="shared" si="45"/>
        <v/>
      </c>
      <c r="AM171" s="1">
        <f t="shared" si="46"/>
        <v>-2.2907215704460526E-2</v>
      </c>
      <c r="AN171" s="1">
        <f t="shared" si="46"/>
        <v>-8.4162009145959615E-2</v>
      </c>
      <c r="AO171" s="1" t="str">
        <f t="shared" si="46"/>
        <v/>
      </c>
      <c r="AP171" s="1" t="str">
        <f t="shared" si="41"/>
        <v/>
      </c>
      <c r="AQ171" s="2">
        <f>B171/MAX(B$2:B171)-1</f>
        <v>-6.351441345446851E-3</v>
      </c>
      <c r="AR171" s="2">
        <f>C171/MAX(C$2:C171)-1</f>
        <v>-6.4722838820658879E-3</v>
      </c>
      <c r="AS171" s="2">
        <f>D171/MAX(D$2:D171)-1</f>
        <v>0</v>
      </c>
      <c r="AT171" s="2">
        <f>E171/MAX(E$2:E171)-1</f>
        <v>0</v>
      </c>
      <c r="AU171" s="1">
        <f t="shared" si="51"/>
        <v>21</v>
      </c>
      <c r="AV171" s="1">
        <f t="shared" si="51"/>
        <v>21</v>
      </c>
      <c r="AW171" s="1">
        <f t="shared" si="51"/>
        <v>0</v>
      </c>
      <c r="AX171" s="1">
        <f t="shared" si="47"/>
        <v>0</v>
      </c>
      <c r="AY171" s="1" t="str">
        <f t="shared" si="52"/>
        <v/>
      </c>
      <c r="AZ171" s="1" t="str">
        <f t="shared" si="52"/>
        <v/>
      </c>
      <c r="BA171" s="1" t="str">
        <f t="shared" si="52"/>
        <v/>
      </c>
      <c r="BB171" s="1" t="str">
        <f t="shared" si="48"/>
        <v/>
      </c>
    </row>
    <row r="172" spans="1:54" x14ac:dyDescent="0.25">
      <c r="A172" s="1">
        <v>171</v>
      </c>
      <c r="B172" s="1">
        <v>7.115673771824139</v>
      </c>
      <c r="C172" s="1">
        <v>6.8935174004103379</v>
      </c>
      <c r="D172" s="1">
        <v>6.9605104474445119</v>
      </c>
      <c r="E172" s="1">
        <v>6.8067558254648652</v>
      </c>
      <c r="R172" s="12"/>
      <c r="S172" s="2">
        <f t="shared" si="49"/>
        <v>-1.55895263019179E-3</v>
      </c>
      <c r="T172" s="2">
        <f t="shared" si="49"/>
        <v>-1.5589526301926782E-3</v>
      </c>
      <c r="U172" s="2">
        <f t="shared" si="49"/>
        <v>0</v>
      </c>
      <c r="V172" s="2">
        <f t="shared" si="42"/>
        <v>0</v>
      </c>
      <c r="W172" s="12">
        <f>$W$2+$A172*(B$301-$W$2)/300</f>
        <v>7.1430649441589038</v>
      </c>
      <c r="X172" s="3">
        <f t="shared" si="53"/>
        <v>6.9812168863161768</v>
      </c>
      <c r="Y172" s="3">
        <f t="shared" si="53"/>
        <v>6.8971602752859793</v>
      </c>
      <c r="Z172" s="3">
        <f t="shared" si="53"/>
        <v>6.7531582514809427</v>
      </c>
      <c r="AA172" s="3">
        <f t="shared" si="43"/>
        <v>-2.7391172334764846E-2</v>
      </c>
      <c r="AB172" s="3">
        <f t="shared" si="43"/>
        <v>-8.769948590583887E-2</v>
      </c>
      <c r="AC172" s="3">
        <f t="shared" si="43"/>
        <v>6.3350172158532558E-2</v>
      </c>
      <c r="AD172" s="3">
        <f t="shared" si="39"/>
        <v>5.3597573983922508E-2</v>
      </c>
      <c r="AE172" s="3">
        <f t="shared" si="44"/>
        <v>2.7391172334764846E-2</v>
      </c>
      <c r="AF172" s="3">
        <f t="shared" si="44"/>
        <v>8.769948590583887E-2</v>
      </c>
      <c r="AG172" s="3">
        <f t="shared" si="44"/>
        <v>6.3350172158532558E-2</v>
      </c>
      <c r="AH172" s="3">
        <f t="shared" si="40"/>
        <v>5.3597573983922508E-2</v>
      </c>
      <c r="AI172" s="3" t="str">
        <f t="shared" si="50"/>
        <v/>
      </c>
      <c r="AJ172" s="3" t="str">
        <f t="shared" si="50"/>
        <v/>
      </c>
      <c r="AK172" s="3" t="str">
        <f t="shared" si="50"/>
        <v/>
      </c>
      <c r="AL172" s="3" t="str">
        <f t="shared" si="45"/>
        <v/>
      </c>
      <c r="AM172" s="1">
        <f t="shared" si="46"/>
        <v>-2.7391172334764846E-2</v>
      </c>
      <c r="AN172" s="1">
        <f t="shared" si="46"/>
        <v>-8.769948590583887E-2</v>
      </c>
      <c r="AO172" s="1" t="str">
        <f t="shared" si="46"/>
        <v/>
      </c>
      <c r="AP172" s="1" t="str">
        <f t="shared" si="41"/>
        <v/>
      </c>
      <c r="AQ172" s="2">
        <f>B172/MAX(B$2:B172)-1</f>
        <v>-6.5690892844665338E-3</v>
      </c>
      <c r="AR172" s="2">
        <f>C172/MAX(C$2:C172)-1</f>
        <v>-6.696917021266402E-3</v>
      </c>
      <c r="AS172" s="2">
        <f>D172/MAX(D$2:D172)-1</f>
        <v>0</v>
      </c>
      <c r="AT172" s="2">
        <f>E172/MAX(E$2:E172)-1</f>
        <v>0</v>
      </c>
      <c r="AU172" s="1">
        <f t="shared" si="51"/>
        <v>22</v>
      </c>
      <c r="AV172" s="1">
        <f t="shared" si="51"/>
        <v>22</v>
      </c>
      <c r="AW172" s="1">
        <f t="shared" si="51"/>
        <v>0</v>
      </c>
      <c r="AX172" s="1">
        <f t="shared" si="47"/>
        <v>0</v>
      </c>
      <c r="AY172" s="1" t="str">
        <f t="shared" si="52"/>
        <v/>
      </c>
      <c r="AZ172" s="1" t="str">
        <f t="shared" si="52"/>
        <v/>
      </c>
      <c r="BA172" s="1" t="str">
        <f t="shared" si="52"/>
        <v/>
      </c>
      <c r="BB172" s="1" t="str">
        <f t="shared" si="48"/>
        <v/>
      </c>
    </row>
    <row r="173" spans="1:54" x14ac:dyDescent="0.25">
      <c r="A173" s="1">
        <v>172</v>
      </c>
      <c r="B173" s="1">
        <v>7.0850398002753563</v>
      </c>
      <c r="C173" s="1">
        <v>6.8628834288615561</v>
      </c>
      <c r="D173" s="1">
        <v>6.9605104474445119</v>
      </c>
      <c r="E173" s="1">
        <v>6.8067558254648652</v>
      </c>
      <c r="R173" s="12"/>
      <c r="S173" s="2">
        <f t="shared" si="49"/>
        <v>-3.0633971548782668E-2</v>
      </c>
      <c r="T173" s="2">
        <f t="shared" si="49"/>
        <v>-3.063397154878178E-2</v>
      </c>
      <c r="U173" s="2">
        <f t="shared" si="49"/>
        <v>0</v>
      </c>
      <c r="V173" s="2">
        <f t="shared" si="42"/>
        <v>0</v>
      </c>
      <c r="W173" s="12">
        <f>$W$2+$A173*(B$301-$W$2)/300</f>
        <v>7.1459899481590163</v>
      </c>
      <c r="X173" s="3">
        <f t="shared" si="53"/>
        <v>6.9831954104458642</v>
      </c>
      <c r="Y173" s="3">
        <f t="shared" si="53"/>
        <v>6.8986472402868344</v>
      </c>
      <c r="Z173" s="3">
        <f t="shared" si="53"/>
        <v>6.7538030993835232</v>
      </c>
      <c r="AA173" s="3">
        <f t="shared" si="43"/>
        <v>-6.0950147883660044E-2</v>
      </c>
      <c r="AB173" s="3">
        <f t="shared" si="43"/>
        <v>-0.12031198158430811</v>
      </c>
      <c r="AC173" s="3">
        <f t="shared" si="43"/>
        <v>6.1863207157677458E-2</v>
      </c>
      <c r="AD173" s="3">
        <f t="shared" si="39"/>
        <v>5.295272608134205E-2</v>
      </c>
      <c r="AE173" s="3">
        <f t="shared" si="44"/>
        <v>6.0950147883660044E-2</v>
      </c>
      <c r="AF173" s="3">
        <f t="shared" si="44"/>
        <v>0.12031198158430811</v>
      </c>
      <c r="AG173" s="3">
        <f t="shared" si="44"/>
        <v>6.1863207157677458E-2</v>
      </c>
      <c r="AH173" s="3">
        <f t="shared" si="40"/>
        <v>5.295272608134205E-2</v>
      </c>
      <c r="AI173" s="3" t="str">
        <f t="shared" si="50"/>
        <v/>
      </c>
      <c r="AJ173" s="3" t="str">
        <f t="shared" si="50"/>
        <v/>
      </c>
      <c r="AK173" s="3" t="str">
        <f t="shared" si="50"/>
        <v/>
      </c>
      <c r="AL173" s="3" t="str">
        <f t="shared" si="45"/>
        <v/>
      </c>
      <c r="AM173" s="1">
        <f t="shared" si="46"/>
        <v>-6.0950147883660044E-2</v>
      </c>
      <c r="AN173" s="1">
        <f t="shared" si="46"/>
        <v>-0.12031198158430811</v>
      </c>
      <c r="AO173" s="1" t="str">
        <f t="shared" si="46"/>
        <v/>
      </c>
      <c r="AP173" s="1" t="str">
        <f t="shared" si="41"/>
        <v/>
      </c>
      <c r="AQ173" s="2">
        <f>B173/MAX(B$2:B173)-1</f>
        <v>-1.0845948402860128E-2</v>
      </c>
      <c r="AR173" s="2">
        <f>C173/MAX(C$2:C173)-1</f>
        <v>-1.1111037798197554E-2</v>
      </c>
      <c r="AS173" s="2">
        <f>D173/MAX(D$2:D173)-1</f>
        <v>0</v>
      </c>
      <c r="AT173" s="2">
        <f>E173/MAX(E$2:E173)-1</f>
        <v>0</v>
      </c>
      <c r="AU173" s="1">
        <f t="shared" si="51"/>
        <v>23</v>
      </c>
      <c r="AV173" s="1">
        <f t="shared" si="51"/>
        <v>23</v>
      </c>
      <c r="AW173" s="1">
        <f t="shared" si="51"/>
        <v>0</v>
      </c>
      <c r="AX173" s="1">
        <f t="shared" si="47"/>
        <v>0</v>
      </c>
      <c r="AY173" s="1" t="str">
        <f t="shared" si="52"/>
        <v/>
      </c>
      <c r="AZ173" s="1" t="str">
        <f t="shared" si="52"/>
        <v/>
      </c>
      <c r="BA173" s="1" t="str">
        <f t="shared" si="52"/>
        <v/>
      </c>
      <c r="BB173" s="1" t="str">
        <f t="shared" si="48"/>
        <v/>
      </c>
    </row>
    <row r="174" spans="1:54" x14ac:dyDescent="0.25">
      <c r="A174" s="1">
        <v>173</v>
      </c>
      <c r="B174" s="1">
        <v>7.0837407900962539</v>
      </c>
      <c r="C174" s="1">
        <v>6.8615844186824528</v>
      </c>
      <c r="D174" s="1">
        <v>6.9605104474445119</v>
      </c>
      <c r="E174" s="1">
        <v>6.8067558254648652</v>
      </c>
      <c r="R174" s="12"/>
      <c r="S174" s="2">
        <f t="shared" si="49"/>
        <v>-1.2990101791023889E-3</v>
      </c>
      <c r="T174" s="2">
        <f t="shared" si="49"/>
        <v>-1.2990101791032771E-3</v>
      </c>
      <c r="U174" s="2">
        <f t="shared" si="49"/>
        <v>0</v>
      </c>
      <c r="V174" s="2">
        <f t="shared" si="42"/>
        <v>0</v>
      </c>
      <c r="W174" s="12">
        <f>$W$2+$A174*(B$301-$W$2)/300</f>
        <v>7.148914952159128</v>
      </c>
      <c r="X174" s="3">
        <f t="shared" si="53"/>
        <v>6.9851739345755508</v>
      </c>
      <c r="Y174" s="3">
        <f t="shared" si="53"/>
        <v>6.9001342052876895</v>
      </c>
      <c r="Z174" s="3">
        <f t="shared" si="53"/>
        <v>6.7544479472861036</v>
      </c>
      <c r="AA174" s="3">
        <f t="shared" si="43"/>
        <v>-6.5174162062874075E-2</v>
      </c>
      <c r="AB174" s="3">
        <f t="shared" si="43"/>
        <v>-0.12358951589309797</v>
      </c>
      <c r="AC174" s="3">
        <f t="shared" si="43"/>
        <v>6.0376242156822357E-2</v>
      </c>
      <c r="AD174" s="3">
        <f t="shared" si="39"/>
        <v>5.2307878178761591E-2</v>
      </c>
      <c r="AE174" s="3">
        <f t="shared" si="44"/>
        <v>6.5174162062874075E-2</v>
      </c>
      <c r="AF174" s="3">
        <f t="shared" si="44"/>
        <v>0.12358951589309797</v>
      </c>
      <c r="AG174" s="3">
        <f t="shared" si="44"/>
        <v>6.0376242156822357E-2</v>
      </c>
      <c r="AH174" s="3">
        <f t="shared" si="40"/>
        <v>5.2307878178761591E-2</v>
      </c>
      <c r="AI174" s="3" t="str">
        <f t="shared" si="50"/>
        <v/>
      </c>
      <c r="AJ174" s="3" t="str">
        <f t="shared" si="50"/>
        <v/>
      </c>
      <c r="AK174" s="3" t="str">
        <f t="shared" si="50"/>
        <v/>
      </c>
      <c r="AL174" s="3" t="str">
        <f t="shared" si="45"/>
        <v/>
      </c>
      <c r="AM174" s="1">
        <f t="shared" si="46"/>
        <v>-6.5174162062874075E-2</v>
      </c>
      <c r="AN174" s="1">
        <f t="shared" si="46"/>
        <v>-0.12358951589309797</v>
      </c>
      <c r="AO174" s="1" t="str">
        <f t="shared" si="46"/>
        <v/>
      </c>
      <c r="AP174" s="1" t="str">
        <f t="shared" si="41"/>
        <v/>
      </c>
      <c r="AQ174" s="2">
        <f>B174/MAX(B$2:B174)-1</f>
        <v>-1.1027305349037841E-2</v>
      </c>
      <c r="AR174" s="2">
        <f>C174/MAX(C$2:C174)-1</f>
        <v>-1.1298215220227115E-2</v>
      </c>
      <c r="AS174" s="2">
        <f>D174/MAX(D$2:D174)-1</f>
        <v>0</v>
      </c>
      <c r="AT174" s="2">
        <f>E174/MAX(E$2:E174)-1</f>
        <v>0</v>
      </c>
      <c r="AU174" s="1">
        <f t="shared" si="51"/>
        <v>24</v>
      </c>
      <c r="AV174" s="1">
        <f t="shared" si="51"/>
        <v>24</v>
      </c>
      <c r="AW174" s="1">
        <f t="shared" si="51"/>
        <v>0</v>
      </c>
      <c r="AX174" s="1">
        <f t="shared" si="47"/>
        <v>0</v>
      </c>
      <c r="AY174" s="1" t="str">
        <f t="shared" si="52"/>
        <v/>
      </c>
      <c r="AZ174" s="1" t="str">
        <f t="shared" si="52"/>
        <v/>
      </c>
      <c r="BA174" s="1" t="str">
        <f t="shared" si="52"/>
        <v/>
      </c>
      <c r="BB174" s="1" t="str">
        <f t="shared" si="48"/>
        <v/>
      </c>
    </row>
    <row r="175" spans="1:54" x14ac:dyDescent="0.25">
      <c r="A175" s="1">
        <v>174</v>
      </c>
      <c r="B175" s="1">
        <v>7.0931166296323536</v>
      </c>
      <c r="C175" s="1">
        <v>6.8615844186824528</v>
      </c>
      <c r="D175" s="1">
        <v>6.9605104474445119</v>
      </c>
      <c r="E175" s="1">
        <v>6.8067558254648652</v>
      </c>
      <c r="R175" s="12"/>
      <c r="S175" s="2">
        <f t="shared" si="49"/>
        <v>9.3758395360996616E-3</v>
      </c>
      <c r="T175" s="2">
        <f t="shared" si="49"/>
        <v>0</v>
      </c>
      <c r="U175" s="2">
        <f t="shared" si="49"/>
        <v>0</v>
      </c>
      <c r="V175" s="2">
        <f t="shared" si="42"/>
        <v>0</v>
      </c>
      <c r="W175" s="12">
        <f>$W$2+$A175*(B$301-$W$2)/300</f>
        <v>7.1518399561592405</v>
      </c>
      <c r="X175" s="3">
        <f t="shared" si="53"/>
        <v>6.9871524587052374</v>
      </c>
      <c r="Y175" s="3">
        <f t="shared" si="53"/>
        <v>6.9016211702885446</v>
      </c>
      <c r="Z175" s="3">
        <f t="shared" si="53"/>
        <v>6.7550927951886841</v>
      </c>
      <c r="AA175" s="3">
        <f t="shared" si="43"/>
        <v>-5.8723326526886943E-2</v>
      </c>
      <c r="AB175" s="3">
        <f t="shared" si="43"/>
        <v>-0.12556804002278454</v>
      </c>
      <c r="AC175" s="3">
        <f t="shared" si="43"/>
        <v>5.8889277155967257E-2</v>
      </c>
      <c r="AD175" s="3">
        <f t="shared" si="39"/>
        <v>5.1663030276181132E-2</v>
      </c>
      <c r="AE175" s="3">
        <f t="shared" si="44"/>
        <v>5.8723326526886943E-2</v>
      </c>
      <c r="AF175" s="3">
        <f t="shared" si="44"/>
        <v>0.12556804002278454</v>
      </c>
      <c r="AG175" s="3">
        <f t="shared" si="44"/>
        <v>5.8889277155967257E-2</v>
      </c>
      <c r="AH175" s="3">
        <f t="shared" si="40"/>
        <v>5.1663030276181132E-2</v>
      </c>
      <c r="AI175" s="3" t="str">
        <f t="shared" si="50"/>
        <v/>
      </c>
      <c r="AJ175" s="3" t="str">
        <f t="shared" si="50"/>
        <v/>
      </c>
      <c r="AK175" s="3" t="str">
        <f t="shared" si="50"/>
        <v/>
      </c>
      <c r="AL175" s="3" t="str">
        <f t="shared" si="45"/>
        <v/>
      </c>
      <c r="AM175" s="1">
        <f t="shared" si="46"/>
        <v>-5.8723326526886943E-2</v>
      </c>
      <c r="AN175" s="1">
        <f t="shared" si="46"/>
        <v>-0.12556804002278454</v>
      </c>
      <c r="AO175" s="1" t="str">
        <f t="shared" si="46"/>
        <v/>
      </c>
      <c r="AP175" s="1" t="str">
        <f t="shared" si="41"/>
        <v/>
      </c>
      <c r="AQ175" s="2">
        <f>B175/MAX(B$2:B175)-1</f>
        <v>-9.7183289811284546E-3</v>
      </c>
      <c r="AR175" s="2">
        <f>C175/MAX(C$2:C175)-1</f>
        <v>-1.1298215220227115E-2</v>
      </c>
      <c r="AS175" s="2">
        <f>D175/MAX(D$2:D175)-1</f>
        <v>0</v>
      </c>
      <c r="AT175" s="2">
        <f>E175/MAX(E$2:E175)-1</f>
        <v>0</v>
      </c>
      <c r="AU175" s="1">
        <f t="shared" si="51"/>
        <v>25</v>
      </c>
      <c r="AV175" s="1">
        <f t="shared" si="51"/>
        <v>25</v>
      </c>
      <c r="AW175" s="1">
        <f t="shared" si="51"/>
        <v>0</v>
      </c>
      <c r="AX175" s="1">
        <f t="shared" si="47"/>
        <v>0</v>
      </c>
      <c r="AY175" s="1" t="str">
        <f t="shared" si="52"/>
        <v/>
      </c>
      <c r="AZ175" s="1" t="str">
        <f t="shared" si="52"/>
        <v/>
      </c>
      <c r="BA175" s="1" t="str">
        <f t="shared" si="52"/>
        <v/>
      </c>
      <c r="BB175" s="1" t="str">
        <f t="shared" si="48"/>
        <v/>
      </c>
    </row>
    <row r="176" spans="1:54" x14ac:dyDescent="0.25">
      <c r="A176" s="1">
        <v>175</v>
      </c>
      <c r="B176" s="1">
        <v>7.1151221697479157</v>
      </c>
      <c r="C176" s="1">
        <v>6.8835899587980149</v>
      </c>
      <c r="D176" s="1">
        <v>6.9825159875600749</v>
      </c>
      <c r="E176" s="1">
        <v>6.8067558254648652</v>
      </c>
      <c r="R176" s="12"/>
      <c r="S176" s="2">
        <f t="shared" si="49"/>
        <v>2.2005540115562106E-2</v>
      </c>
      <c r="T176" s="2">
        <f t="shared" si="49"/>
        <v>2.2005540115562106E-2</v>
      </c>
      <c r="U176" s="2">
        <f t="shared" si="49"/>
        <v>2.2005540115562994E-2</v>
      </c>
      <c r="V176" s="2">
        <f t="shared" si="42"/>
        <v>0</v>
      </c>
      <c r="W176" s="12">
        <f>$W$2+$A176*(B$301-$W$2)/300</f>
        <v>7.154764960159353</v>
      </c>
      <c r="X176" s="3">
        <f t="shared" si="53"/>
        <v>6.9891309828349248</v>
      </c>
      <c r="Y176" s="3">
        <f t="shared" si="53"/>
        <v>6.9031081352894006</v>
      </c>
      <c r="Z176" s="3">
        <f t="shared" si="53"/>
        <v>6.7557376430912637</v>
      </c>
      <c r="AA176" s="3">
        <f t="shared" si="43"/>
        <v>-3.9642790411437367E-2</v>
      </c>
      <c r="AB176" s="3">
        <f t="shared" si="43"/>
        <v>-0.1055410240369099</v>
      </c>
      <c r="AC176" s="3">
        <f t="shared" si="43"/>
        <v>7.9407852270674262E-2</v>
      </c>
      <c r="AD176" s="3">
        <f t="shared" si="39"/>
        <v>5.1018182373601562E-2</v>
      </c>
      <c r="AE176" s="3">
        <f t="shared" si="44"/>
        <v>3.9642790411437367E-2</v>
      </c>
      <c r="AF176" s="3">
        <f t="shared" si="44"/>
        <v>0.1055410240369099</v>
      </c>
      <c r="AG176" s="3">
        <f t="shared" si="44"/>
        <v>7.9407852270674262E-2</v>
      </c>
      <c r="AH176" s="3">
        <f t="shared" si="40"/>
        <v>5.1018182373601562E-2</v>
      </c>
      <c r="AI176" s="3" t="str">
        <f t="shared" si="50"/>
        <v/>
      </c>
      <c r="AJ176" s="3" t="str">
        <f t="shared" si="50"/>
        <v/>
      </c>
      <c r="AK176" s="3" t="str">
        <f t="shared" si="50"/>
        <v/>
      </c>
      <c r="AL176" s="3" t="str">
        <f t="shared" si="45"/>
        <v/>
      </c>
      <c r="AM176" s="1">
        <f t="shared" si="46"/>
        <v>-3.9642790411437367E-2</v>
      </c>
      <c r="AN176" s="1">
        <f t="shared" si="46"/>
        <v>-0.1055410240369099</v>
      </c>
      <c r="AO176" s="1" t="str">
        <f t="shared" si="46"/>
        <v/>
      </c>
      <c r="AP176" s="1" t="str">
        <f t="shared" si="41"/>
        <v/>
      </c>
      <c r="AQ176" s="2">
        <f>B176/MAX(B$2:B176)-1</f>
        <v>-6.6460993569497084E-3</v>
      </c>
      <c r="AR176" s="2">
        <f>C176/MAX(C$2:C176)-1</f>
        <v>-8.127385356491712E-3</v>
      </c>
      <c r="AS176" s="2">
        <f>D176/MAX(D$2:D176)-1</f>
        <v>0</v>
      </c>
      <c r="AT176" s="2">
        <f>E176/MAX(E$2:E176)-1</f>
        <v>0</v>
      </c>
      <c r="AU176" s="1">
        <f t="shared" si="51"/>
        <v>26</v>
      </c>
      <c r="AV176" s="1">
        <f t="shared" si="51"/>
        <v>26</v>
      </c>
      <c r="AW176" s="1">
        <f t="shared" si="51"/>
        <v>0</v>
      </c>
      <c r="AX176" s="1">
        <f t="shared" si="47"/>
        <v>0</v>
      </c>
      <c r="AY176" s="1" t="str">
        <f t="shared" si="52"/>
        <v/>
      </c>
      <c r="AZ176" s="1" t="str">
        <f t="shared" si="52"/>
        <v/>
      </c>
      <c r="BA176" s="1" t="str">
        <f t="shared" si="52"/>
        <v/>
      </c>
      <c r="BB176" s="1" t="str">
        <f t="shared" si="48"/>
        <v/>
      </c>
    </row>
    <row r="177" spans="1:54" x14ac:dyDescent="0.25">
      <c r="A177" s="1">
        <v>176</v>
      </c>
      <c r="B177" s="1">
        <v>7.1148336018819895</v>
      </c>
      <c r="C177" s="1">
        <v>6.8833013909320897</v>
      </c>
      <c r="D177" s="1">
        <v>6.9822274196941478</v>
      </c>
      <c r="E177" s="1">
        <v>6.80646725759894</v>
      </c>
      <c r="R177" s="12"/>
      <c r="S177" s="2">
        <f t="shared" si="49"/>
        <v>-2.8856786592612593E-4</v>
      </c>
      <c r="T177" s="2">
        <f t="shared" si="49"/>
        <v>-2.8856786592523775E-4</v>
      </c>
      <c r="U177" s="2">
        <f t="shared" si="49"/>
        <v>-2.8856786592701411E-4</v>
      </c>
      <c r="V177" s="2">
        <f t="shared" si="42"/>
        <v>-2.8856786592523775E-4</v>
      </c>
      <c r="W177" s="12">
        <f>$W$2+$A177*(B$301-$W$2)/300</f>
        <v>7.1576899641594647</v>
      </c>
      <c r="X177" s="3">
        <f t="shared" si="53"/>
        <v>6.9911095069646114</v>
      </c>
      <c r="Y177" s="3">
        <f t="shared" si="53"/>
        <v>6.9045951002902557</v>
      </c>
      <c r="Z177" s="3">
        <f t="shared" si="53"/>
        <v>6.7563824909938441</v>
      </c>
      <c r="AA177" s="3">
        <f t="shared" si="43"/>
        <v>-4.2856362277475135E-2</v>
      </c>
      <c r="AB177" s="3">
        <f t="shared" si="43"/>
        <v>-0.10780811603252172</v>
      </c>
      <c r="AC177" s="3">
        <f t="shared" si="43"/>
        <v>7.7632319403892147E-2</v>
      </c>
      <c r="AD177" s="3">
        <f t="shared" si="39"/>
        <v>5.0084766605095865E-2</v>
      </c>
      <c r="AE177" s="3">
        <f t="shared" si="44"/>
        <v>4.2856362277475135E-2</v>
      </c>
      <c r="AF177" s="3">
        <f t="shared" si="44"/>
        <v>0.10780811603252172</v>
      </c>
      <c r="AG177" s="3">
        <f t="shared" si="44"/>
        <v>7.7632319403892147E-2</v>
      </c>
      <c r="AH177" s="3">
        <f t="shared" si="40"/>
        <v>5.0084766605095865E-2</v>
      </c>
      <c r="AI177" s="3" t="str">
        <f t="shared" si="50"/>
        <v/>
      </c>
      <c r="AJ177" s="3" t="str">
        <f t="shared" si="50"/>
        <v/>
      </c>
      <c r="AK177" s="3" t="str">
        <f t="shared" si="50"/>
        <v/>
      </c>
      <c r="AL177" s="3" t="str">
        <f t="shared" si="45"/>
        <v/>
      </c>
      <c r="AM177" s="1">
        <f t="shared" si="46"/>
        <v>-4.2856362277475135E-2</v>
      </c>
      <c r="AN177" s="1">
        <f t="shared" si="46"/>
        <v>-0.10780811603252172</v>
      </c>
      <c r="AO177" s="1" t="str">
        <f t="shared" si="46"/>
        <v/>
      </c>
      <c r="AP177" s="1" t="str">
        <f t="shared" si="41"/>
        <v/>
      </c>
      <c r="AQ177" s="2">
        <f>B177/MAX(B$2:B177)-1</f>
        <v>-6.6863867910061936E-3</v>
      </c>
      <c r="AR177" s="2">
        <f>C177/MAX(C$2:C177)-1</f>
        <v>-8.1689657767943791E-3</v>
      </c>
      <c r="AS177" s="2">
        <f>D177/MAX(D$2:D177)-1</f>
        <v>-4.132720446914373E-5</v>
      </c>
      <c r="AT177" s="2">
        <f>E177/MAX(E$2:E177)-1</f>
        <v>-4.239433194386244E-5</v>
      </c>
      <c r="AU177" s="1">
        <f t="shared" si="51"/>
        <v>27</v>
      </c>
      <c r="AV177" s="1">
        <f t="shared" si="51"/>
        <v>27</v>
      </c>
      <c r="AW177" s="1">
        <f t="shared" si="51"/>
        <v>1</v>
      </c>
      <c r="AX177" s="1">
        <f t="shared" si="47"/>
        <v>1</v>
      </c>
      <c r="AY177" s="1" t="str">
        <f t="shared" si="52"/>
        <v/>
      </c>
      <c r="AZ177" s="1" t="str">
        <f t="shared" si="52"/>
        <v/>
      </c>
      <c r="BA177" s="1" t="str">
        <f t="shared" si="52"/>
        <v/>
      </c>
      <c r="BB177" s="1" t="str">
        <f t="shared" si="48"/>
        <v/>
      </c>
    </row>
    <row r="178" spans="1:54" x14ac:dyDescent="0.25">
      <c r="A178" s="1">
        <v>177</v>
      </c>
      <c r="B178" s="1">
        <v>7.0772419574945271</v>
      </c>
      <c r="C178" s="1">
        <v>6.8833013909320897</v>
      </c>
      <c r="D178" s="1">
        <v>6.9822274196941478</v>
      </c>
      <c r="E178" s="1">
        <v>6.80646725759894</v>
      </c>
      <c r="R178" s="12"/>
      <c r="S178" s="2">
        <f t="shared" si="49"/>
        <v>-3.7591644387462431E-2</v>
      </c>
      <c r="T178" s="2">
        <f t="shared" si="49"/>
        <v>0</v>
      </c>
      <c r="U178" s="2">
        <f t="shared" si="49"/>
        <v>0</v>
      </c>
      <c r="V178" s="2">
        <f t="shared" si="42"/>
        <v>0</v>
      </c>
      <c r="W178" s="12">
        <f>$W$2+$A178*(B$301-$W$2)/300</f>
        <v>7.1606149681595772</v>
      </c>
      <c r="X178" s="3">
        <f t="shared" si="53"/>
        <v>6.9930880310942989</v>
      </c>
      <c r="Y178" s="3">
        <f t="shared" si="53"/>
        <v>6.9060820652911108</v>
      </c>
      <c r="Z178" s="3">
        <f t="shared" si="53"/>
        <v>6.7570273388964246</v>
      </c>
      <c r="AA178" s="3">
        <f t="shared" si="43"/>
        <v>-8.3373010665050096E-2</v>
      </c>
      <c r="AB178" s="3">
        <f t="shared" si="43"/>
        <v>-0.10978664016220918</v>
      </c>
      <c r="AC178" s="3">
        <f t="shared" si="43"/>
        <v>7.6145354403037047E-2</v>
      </c>
      <c r="AD178" s="3">
        <f t="shared" si="39"/>
        <v>4.9439918702515406E-2</v>
      </c>
      <c r="AE178" s="3">
        <f t="shared" si="44"/>
        <v>8.3373010665050096E-2</v>
      </c>
      <c r="AF178" s="3">
        <f t="shared" si="44"/>
        <v>0.10978664016220918</v>
      </c>
      <c r="AG178" s="3">
        <f t="shared" si="44"/>
        <v>7.6145354403037047E-2</v>
      </c>
      <c r="AH178" s="3">
        <f t="shared" si="40"/>
        <v>4.9439918702515406E-2</v>
      </c>
      <c r="AI178" s="3" t="str">
        <f t="shared" si="50"/>
        <v/>
      </c>
      <c r="AJ178" s="3" t="str">
        <f t="shared" si="50"/>
        <v/>
      </c>
      <c r="AK178" s="3" t="str">
        <f t="shared" si="50"/>
        <v/>
      </c>
      <c r="AL178" s="3" t="str">
        <f t="shared" si="45"/>
        <v/>
      </c>
      <c r="AM178" s="1">
        <f t="shared" si="46"/>
        <v>-8.3373010665050096E-2</v>
      </c>
      <c r="AN178" s="1">
        <f t="shared" si="46"/>
        <v>-0.10978664016220918</v>
      </c>
      <c r="AO178" s="1" t="str">
        <f t="shared" si="46"/>
        <v/>
      </c>
      <c r="AP178" s="1" t="str">
        <f t="shared" si="41"/>
        <v/>
      </c>
      <c r="AQ178" s="2">
        <f>B178/MAX(B$2:B178)-1</f>
        <v>-1.1934618050146395E-2</v>
      </c>
      <c r="AR178" s="2">
        <f>C178/MAX(C$2:C178)-1</f>
        <v>-8.1689657767943791E-3</v>
      </c>
      <c r="AS178" s="2">
        <f>D178/MAX(D$2:D178)-1</f>
        <v>-4.132720446914373E-5</v>
      </c>
      <c r="AT178" s="2">
        <f>E178/MAX(E$2:E178)-1</f>
        <v>-4.239433194386244E-5</v>
      </c>
      <c r="AU178" s="1">
        <f t="shared" si="51"/>
        <v>28</v>
      </c>
      <c r="AV178" s="1">
        <f t="shared" si="51"/>
        <v>28</v>
      </c>
      <c r="AW178" s="1">
        <f t="shared" si="51"/>
        <v>2</v>
      </c>
      <c r="AX178" s="1">
        <f t="shared" si="47"/>
        <v>2</v>
      </c>
      <c r="AY178" s="1" t="str">
        <f t="shared" si="52"/>
        <v/>
      </c>
      <c r="AZ178" s="1" t="str">
        <f t="shared" si="52"/>
        <v/>
      </c>
      <c r="BA178" s="1" t="str">
        <f t="shared" si="52"/>
        <v/>
      </c>
      <c r="BB178" s="1" t="str">
        <f t="shared" si="48"/>
        <v/>
      </c>
    </row>
    <row r="179" spans="1:54" x14ac:dyDescent="0.25">
      <c r="A179" s="1">
        <v>178</v>
      </c>
      <c r="B179" s="1">
        <v>7.087721054274974</v>
      </c>
      <c r="C179" s="1">
        <v>6.8937804877125366</v>
      </c>
      <c r="D179" s="1">
        <v>6.9822274196941478</v>
      </c>
      <c r="E179" s="1">
        <v>6.80646725759894</v>
      </c>
      <c r="R179" s="12"/>
      <c r="S179" s="2">
        <f t="shared" si="49"/>
        <v>1.0479096780446895E-2</v>
      </c>
      <c r="T179" s="2">
        <f t="shared" si="49"/>
        <v>1.0479096780446895E-2</v>
      </c>
      <c r="U179" s="2">
        <f t="shared" si="49"/>
        <v>0</v>
      </c>
      <c r="V179" s="2">
        <f t="shared" si="42"/>
        <v>0</v>
      </c>
      <c r="W179" s="12">
        <f>$W$2+$A179*(B$301-$W$2)/300</f>
        <v>7.1635399721596889</v>
      </c>
      <c r="X179" s="3">
        <f t="shared" si="53"/>
        <v>6.9950665552239855</v>
      </c>
      <c r="Y179" s="3">
        <f t="shared" si="53"/>
        <v>6.9075690302919668</v>
      </c>
      <c r="Z179" s="3">
        <f t="shared" si="53"/>
        <v>6.7576721867990051</v>
      </c>
      <c r="AA179" s="3">
        <f t="shared" si="43"/>
        <v>-7.5818917884714843E-2</v>
      </c>
      <c r="AB179" s="3">
        <f t="shared" si="43"/>
        <v>-0.10128606751144886</v>
      </c>
      <c r="AC179" s="3">
        <f t="shared" si="43"/>
        <v>7.4658389402181058E-2</v>
      </c>
      <c r="AD179" s="3">
        <f t="shared" si="39"/>
        <v>4.8795070799934948E-2</v>
      </c>
      <c r="AE179" s="3">
        <f t="shared" si="44"/>
        <v>7.5818917884714843E-2</v>
      </c>
      <c r="AF179" s="3">
        <f t="shared" si="44"/>
        <v>0.10128606751144886</v>
      </c>
      <c r="AG179" s="3">
        <f t="shared" si="44"/>
        <v>7.4658389402181058E-2</v>
      </c>
      <c r="AH179" s="3">
        <f t="shared" si="40"/>
        <v>4.8795070799934948E-2</v>
      </c>
      <c r="AI179" s="3" t="str">
        <f t="shared" si="50"/>
        <v/>
      </c>
      <c r="AJ179" s="3" t="str">
        <f t="shared" si="50"/>
        <v/>
      </c>
      <c r="AK179" s="3" t="str">
        <f t="shared" si="50"/>
        <v/>
      </c>
      <c r="AL179" s="3" t="str">
        <f t="shared" si="45"/>
        <v/>
      </c>
      <c r="AM179" s="1">
        <f t="shared" si="46"/>
        <v>-7.5818917884714843E-2</v>
      </c>
      <c r="AN179" s="1">
        <f t="shared" si="46"/>
        <v>-0.10128606751144886</v>
      </c>
      <c r="AO179" s="1" t="str">
        <f t="shared" si="46"/>
        <v/>
      </c>
      <c r="AP179" s="1" t="str">
        <f t="shared" si="41"/>
        <v/>
      </c>
      <c r="AQ179" s="2">
        <f>B179/MAX(B$2:B179)-1</f>
        <v>-1.0471614125023176E-2</v>
      </c>
      <c r="AR179" s="2">
        <f>C179/MAX(C$2:C179)-1</f>
        <v>-6.6590081551263225E-3</v>
      </c>
      <c r="AS179" s="2">
        <f>D179/MAX(D$2:D179)-1</f>
        <v>-4.132720446914373E-5</v>
      </c>
      <c r="AT179" s="2">
        <f>E179/MAX(E$2:E179)-1</f>
        <v>-4.239433194386244E-5</v>
      </c>
      <c r="AU179" s="1">
        <f t="shared" si="51"/>
        <v>29</v>
      </c>
      <c r="AV179" s="1">
        <f t="shared" si="51"/>
        <v>29</v>
      </c>
      <c r="AW179" s="1">
        <f t="shared" si="51"/>
        <v>3</v>
      </c>
      <c r="AX179" s="1">
        <f t="shared" si="47"/>
        <v>3</v>
      </c>
      <c r="AY179" s="1" t="str">
        <f t="shared" si="52"/>
        <v/>
      </c>
      <c r="AZ179" s="1" t="str">
        <f t="shared" si="52"/>
        <v/>
      </c>
      <c r="BA179" s="1" t="str">
        <f t="shared" si="52"/>
        <v/>
      </c>
      <c r="BB179" s="1" t="str">
        <f t="shared" si="48"/>
        <v/>
      </c>
    </row>
    <row r="180" spans="1:54" x14ac:dyDescent="0.25">
      <c r="A180" s="1">
        <v>179</v>
      </c>
      <c r="B180" s="1">
        <v>7.0993598105218689</v>
      </c>
      <c r="C180" s="1">
        <v>6.9054192439594306</v>
      </c>
      <c r="D180" s="1">
        <v>6.9822274196941478</v>
      </c>
      <c r="E180" s="1">
        <v>6.80646725759894</v>
      </c>
      <c r="R180" s="12"/>
      <c r="S180" s="2">
        <f t="shared" si="49"/>
        <v>1.1638756246894921E-2</v>
      </c>
      <c r="T180" s="2">
        <f t="shared" si="49"/>
        <v>1.1638756246894033E-2</v>
      </c>
      <c r="U180" s="2">
        <f t="shared" si="49"/>
        <v>0</v>
      </c>
      <c r="V180" s="2">
        <f t="shared" si="42"/>
        <v>0</v>
      </c>
      <c r="W180" s="12">
        <f>$W$2+$A180*(B$301-$W$2)/300</f>
        <v>7.1664649761598014</v>
      </c>
      <c r="X180" s="3">
        <f t="shared" si="53"/>
        <v>6.997045079353672</v>
      </c>
      <c r="Y180" s="3">
        <f t="shared" si="53"/>
        <v>6.9090559952928219</v>
      </c>
      <c r="Z180" s="3">
        <f t="shared" si="53"/>
        <v>6.7583170347015846</v>
      </c>
      <c r="AA180" s="3">
        <f t="shared" si="43"/>
        <v>-6.7105165637932451E-2</v>
      </c>
      <c r="AB180" s="3">
        <f t="shared" si="43"/>
        <v>-9.1625835394241406E-2</v>
      </c>
      <c r="AC180" s="3">
        <f t="shared" si="43"/>
        <v>7.3171424401325957E-2</v>
      </c>
      <c r="AD180" s="3">
        <f t="shared" si="39"/>
        <v>4.8150222897355377E-2</v>
      </c>
      <c r="AE180" s="3">
        <f t="shared" si="44"/>
        <v>6.7105165637932451E-2</v>
      </c>
      <c r="AF180" s="3">
        <f t="shared" si="44"/>
        <v>9.1625835394241406E-2</v>
      </c>
      <c r="AG180" s="3">
        <f t="shared" si="44"/>
        <v>7.3171424401325957E-2</v>
      </c>
      <c r="AH180" s="3">
        <f t="shared" si="40"/>
        <v>4.8150222897355377E-2</v>
      </c>
      <c r="AI180" s="3" t="str">
        <f t="shared" si="50"/>
        <v/>
      </c>
      <c r="AJ180" s="3" t="str">
        <f t="shared" si="50"/>
        <v/>
      </c>
      <c r="AK180" s="3" t="str">
        <f t="shared" si="50"/>
        <v/>
      </c>
      <c r="AL180" s="3" t="str">
        <f t="shared" si="45"/>
        <v/>
      </c>
      <c r="AM180" s="1">
        <f t="shared" si="46"/>
        <v>-6.7105165637932451E-2</v>
      </c>
      <c r="AN180" s="1">
        <f t="shared" si="46"/>
        <v>-9.1625835394241406E-2</v>
      </c>
      <c r="AO180" s="1" t="str">
        <f t="shared" si="46"/>
        <v/>
      </c>
      <c r="AP180" s="1" t="str">
        <f t="shared" si="41"/>
        <v/>
      </c>
      <c r="AQ180" s="2">
        <f>B180/MAX(B$2:B180)-1</f>
        <v>-8.846708235754841E-3</v>
      </c>
      <c r="AR180" s="2">
        <f>C180/MAX(C$2:C180)-1</f>
        <v>-4.9819524823010441E-3</v>
      </c>
      <c r="AS180" s="2">
        <f>D180/MAX(D$2:D180)-1</f>
        <v>-4.132720446914373E-5</v>
      </c>
      <c r="AT180" s="2">
        <f>E180/MAX(E$2:E180)-1</f>
        <v>-4.239433194386244E-5</v>
      </c>
      <c r="AU180" s="1">
        <f t="shared" si="51"/>
        <v>30</v>
      </c>
      <c r="AV180" s="1">
        <f t="shared" si="51"/>
        <v>30</v>
      </c>
      <c r="AW180" s="1">
        <f t="shared" si="51"/>
        <v>4</v>
      </c>
      <c r="AX180" s="1">
        <f t="shared" si="47"/>
        <v>4</v>
      </c>
      <c r="AY180" s="1" t="str">
        <f t="shared" si="52"/>
        <v/>
      </c>
      <c r="AZ180" s="1" t="str">
        <f t="shared" si="52"/>
        <v/>
      </c>
      <c r="BA180" s="1">
        <f t="shared" si="52"/>
        <v>4</v>
      </c>
      <c r="BB180" s="1" t="str">
        <f t="shared" si="48"/>
        <v/>
      </c>
    </row>
    <row r="181" spans="1:54" x14ac:dyDescent="0.25">
      <c r="A181" s="1">
        <v>180</v>
      </c>
      <c r="B181" s="1">
        <v>7.1019975296691236</v>
      </c>
      <c r="C181" s="1">
        <v>6.908056963106687</v>
      </c>
      <c r="D181" s="1">
        <v>6.9848651388414043</v>
      </c>
      <c r="E181" s="1">
        <v>6.80646725759894</v>
      </c>
      <c r="R181" s="12"/>
      <c r="S181" s="2">
        <f t="shared" si="49"/>
        <v>2.6377191472546357E-3</v>
      </c>
      <c r="T181" s="2">
        <f t="shared" si="49"/>
        <v>2.6377191472564121E-3</v>
      </c>
      <c r="U181" s="2">
        <f t="shared" si="49"/>
        <v>2.6377191472564121E-3</v>
      </c>
      <c r="V181" s="2">
        <f t="shared" si="42"/>
        <v>0</v>
      </c>
      <c r="W181" s="12">
        <f>$W$2+$A181*(B$301-$W$2)/300</f>
        <v>7.1693899801599139</v>
      </c>
      <c r="X181" s="3">
        <f t="shared" si="53"/>
        <v>6.9990236034833595</v>
      </c>
      <c r="Y181" s="3">
        <f t="shared" si="53"/>
        <v>6.910542960293677</v>
      </c>
      <c r="Z181" s="3">
        <f t="shared" si="53"/>
        <v>6.7589618826041651</v>
      </c>
      <c r="AA181" s="3">
        <f t="shared" si="43"/>
        <v>-6.7392450490790345E-2</v>
      </c>
      <c r="AB181" s="3">
        <f t="shared" si="43"/>
        <v>-9.0966640376672459E-2</v>
      </c>
      <c r="AC181" s="3">
        <f t="shared" si="43"/>
        <v>7.4322178547727269E-2</v>
      </c>
      <c r="AD181" s="3">
        <f t="shared" si="39"/>
        <v>4.7505374994774918E-2</v>
      </c>
      <c r="AE181" s="3">
        <f t="shared" si="44"/>
        <v>6.7392450490790345E-2</v>
      </c>
      <c r="AF181" s="3">
        <f t="shared" si="44"/>
        <v>9.0966640376672459E-2</v>
      </c>
      <c r="AG181" s="3">
        <f t="shared" si="44"/>
        <v>7.4322178547727269E-2</v>
      </c>
      <c r="AH181" s="3">
        <f t="shared" si="40"/>
        <v>4.7505374994774918E-2</v>
      </c>
      <c r="AI181" s="3" t="str">
        <f t="shared" si="50"/>
        <v/>
      </c>
      <c r="AJ181" s="3" t="str">
        <f t="shared" si="50"/>
        <v/>
      </c>
      <c r="AK181" s="3" t="str">
        <f t="shared" si="50"/>
        <v/>
      </c>
      <c r="AL181" s="3" t="str">
        <f t="shared" si="45"/>
        <v/>
      </c>
      <c r="AM181" s="1">
        <f t="shared" si="46"/>
        <v>-6.7392450490790345E-2</v>
      </c>
      <c r="AN181" s="1">
        <f t="shared" si="46"/>
        <v>-9.0966640376672459E-2</v>
      </c>
      <c r="AO181" s="1" t="str">
        <f t="shared" si="46"/>
        <v/>
      </c>
      <c r="AP181" s="1" t="str">
        <f t="shared" si="41"/>
        <v/>
      </c>
      <c r="AQ181" s="2">
        <f>B181/MAX(B$2:B181)-1</f>
        <v>-8.4784519302107952E-3</v>
      </c>
      <c r="AR181" s="2">
        <f>C181/MAX(C$2:C181)-1</f>
        <v>-4.6018773466605101E-3</v>
      </c>
      <c r="AS181" s="2">
        <f>D181/MAX(D$2:D181)-1</f>
        <v>0</v>
      </c>
      <c r="AT181" s="2">
        <f>E181/MAX(E$2:E181)-1</f>
        <v>-4.239433194386244E-5</v>
      </c>
      <c r="AU181" s="1">
        <f t="shared" si="51"/>
        <v>31</v>
      </c>
      <c r="AV181" s="1">
        <f t="shared" si="51"/>
        <v>31</v>
      </c>
      <c r="AW181" s="1">
        <f t="shared" si="51"/>
        <v>0</v>
      </c>
      <c r="AX181" s="1">
        <f t="shared" si="47"/>
        <v>5</v>
      </c>
      <c r="AY181" s="1">
        <f t="shared" si="52"/>
        <v>31</v>
      </c>
      <c r="AZ181" s="1">
        <f t="shared" si="52"/>
        <v>31</v>
      </c>
      <c r="BA181" s="1" t="str">
        <f t="shared" si="52"/>
        <v/>
      </c>
      <c r="BB181" s="1">
        <f t="shared" si="48"/>
        <v>5</v>
      </c>
    </row>
    <row r="182" spans="1:54" x14ac:dyDescent="0.25">
      <c r="A182" s="1">
        <v>181</v>
      </c>
      <c r="B182" s="1">
        <v>7.1833917003259575</v>
      </c>
      <c r="C182" s="1">
        <v>6.9894511337635201</v>
      </c>
      <c r="D182" s="1">
        <v>7.0662593094982373</v>
      </c>
      <c r="E182" s="1">
        <v>6.8878614282557731</v>
      </c>
      <c r="R182" s="12"/>
      <c r="S182" s="2">
        <f t="shared" si="49"/>
        <v>8.1394170656833964E-2</v>
      </c>
      <c r="T182" s="2">
        <f t="shared" si="49"/>
        <v>8.1394170656833076E-2</v>
      </c>
      <c r="U182" s="2">
        <f t="shared" si="49"/>
        <v>8.1394170656833076E-2</v>
      </c>
      <c r="V182" s="2">
        <f t="shared" si="42"/>
        <v>8.1394170656833076E-2</v>
      </c>
      <c r="W182" s="12">
        <f>$W$2+$A182*(B$301-$W$2)/300</f>
        <v>7.1723149841600256</v>
      </c>
      <c r="X182" s="3">
        <f t="shared" si="53"/>
        <v>7.0010021276130461</v>
      </c>
      <c r="Y182" s="3">
        <f t="shared" si="53"/>
        <v>6.9120299252945321</v>
      </c>
      <c r="Z182" s="3">
        <f t="shared" si="53"/>
        <v>6.7596067305067455</v>
      </c>
      <c r="AA182" s="3">
        <f t="shared" si="43"/>
        <v>1.1076716165931977E-2</v>
      </c>
      <c r="AB182" s="3">
        <f t="shared" si="43"/>
        <v>-1.1550993849525959E-2</v>
      </c>
      <c r="AC182" s="3">
        <f t="shared" si="43"/>
        <v>0.15422938420370524</v>
      </c>
      <c r="AD182" s="3">
        <f t="shared" si="39"/>
        <v>0.12825469774902754</v>
      </c>
      <c r="AE182" s="3">
        <f t="shared" si="44"/>
        <v>1.1076716165931977E-2</v>
      </c>
      <c r="AF182" s="3">
        <f t="shared" si="44"/>
        <v>1.1550993849525959E-2</v>
      </c>
      <c r="AG182" s="3">
        <f t="shared" si="44"/>
        <v>0.15422938420370524</v>
      </c>
      <c r="AH182" s="3">
        <f t="shared" si="40"/>
        <v>0.12825469774902754</v>
      </c>
      <c r="AI182" s="3">
        <f t="shared" si="50"/>
        <v>1</v>
      </c>
      <c r="AJ182" s="3" t="str">
        <f t="shared" si="50"/>
        <v/>
      </c>
      <c r="AK182" s="3" t="str">
        <f t="shared" si="50"/>
        <v/>
      </c>
      <c r="AL182" s="3" t="str">
        <f t="shared" si="45"/>
        <v/>
      </c>
      <c r="AM182" s="1" t="str">
        <f t="shared" si="46"/>
        <v/>
      </c>
      <c r="AN182" s="1">
        <f t="shared" si="46"/>
        <v>-1.1550993849525959E-2</v>
      </c>
      <c r="AO182" s="1" t="str">
        <f t="shared" si="46"/>
        <v/>
      </c>
      <c r="AP182" s="1" t="str">
        <f t="shared" si="41"/>
        <v/>
      </c>
      <c r="AQ182" s="2">
        <f>B182/MAX(B$2:B182)-1</f>
        <v>0</v>
      </c>
      <c r="AR182" s="2">
        <f>C182/MAX(C$2:C182)-1</f>
        <v>0</v>
      </c>
      <c r="AS182" s="2">
        <f>D182/MAX(D$2:D182)-1</f>
        <v>0</v>
      </c>
      <c r="AT182" s="2">
        <f>E182/MAX(E$2:E182)-1</f>
        <v>0</v>
      </c>
      <c r="AU182" s="1">
        <f t="shared" si="51"/>
        <v>0</v>
      </c>
      <c r="AV182" s="1">
        <f t="shared" si="51"/>
        <v>0</v>
      </c>
      <c r="AW182" s="1">
        <f t="shared" si="51"/>
        <v>0</v>
      </c>
      <c r="AX182" s="1">
        <f t="shared" si="47"/>
        <v>0</v>
      </c>
      <c r="AY182" s="1" t="str">
        <f t="shared" si="52"/>
        <v/>
      </c>
      <c r="AZ182" s="1" t="str">
        <f t="shared" si="52"/>
        <v/>
      </c>
      <c r="BA182" s="1" t="str">
        <f t="shared" si="52"/>
        <v/>
      </c>
      <c r="BB182" s="1" t="str">
        <f t="shared" si="48"/>
        <v/>
      </c>
    </row>
    <row r="183" spans="1:54" x14ac:dyDescent="0.25">
      <c r="A183" s="1">
        <v>182</v>
      </c>
      <c r="B183" s="1">
        <v>7.1997311194963061</v>
      </c>
      <c r="C183" s="1">
        <v>7.0057905529338687</v>
      </c>
      <c r="D183" s="1">
        <v>7.0662593094982373</v>
      </c>
      <c r="E183" s="1">
        <v>6.8878614282557731</v>
      </c>
      <c r="R183" s="12"/>
      <c r="S183" s="2">
        <f t="shared" si="49"/>
        <v>1.6339419170348535E-2</v>
      </c>
      <c r="T183" s="2">
        <f t="shared" si="49"/>
        <v>1.6339419170348535E-2</v>
      </c>
      <c r="U183" s="2">
        <f t="shared" si="49"/>
        <v>0</v>
      </c>
      <c r="V183" s="2">
        <f t="shared" si="42"/>
        <v>0</v>
      </c>
      <c r="W183" s="12">
        <f>$W$2+$A183*(B$301-$W$2)/300</f>
        <v>7.1752399881601381</v>
      </c>
      <c r="X183" s="3">
        <f t="shared" si="53"/>
        <v>7.0029806517427327</v>
      </c>
      <c r="Y183" s="3">
        <f t="shared" si="53"/>
        <v>6.9135168902953872</v>
      </c>
      <c r="Z183" s="3">
        <f t="shared" si="53"/>
        <v>6.760251578409326</v>
      </c>
      <c r="AA183" s="3">
        <f t="shared" si="43"/>
        <v>2.4491131336167982E-2</v>
      </c>
      <c r="AB183" s="3">
        <f t="shared" si="43"/>
        <v>2.8099011911359995E-3</v>
      </c>
      <c r="AC183" s="3">
        <f t="shared" si="43"/>
        <v>0.15274241920285014</v>
      </c>
      <c r="AD183" s="3">
        <f t="shared" si="39"/>
        <v>0.12760984984644708</v>
      </c>
      <c r="AE183" s="3">
        <f t="shared" si="44"/>
        <v>2.4491131336167982E-2</v>
      </c>
      <c r="AF183" s="3">
        <f t="shared" si="44"/>
        <v>2.8099011911359995E-3</v>
      </c>
      <c r="AG183" s="3">
        <f t="shared" si="44"/>
        <v>0.15274241920285014</v>
      </c>
      <c r="AH183" s="3">
        <f t="shared" si="40"/>
        <v>0.12760984984644708</v>
      </c>
      <c r="AI183" s="3" t="str">
        <f t="shared" si="50"/>
        <v/>
      </c>
      <c r="AJ183" s="3">
        <f t="shared" si="50"/>
        <v>1</v>
      </c>
      <c r="AK183" s="3" t="str">
        <f t="shared" si="50"/>
        <v/>
      </c>
      <c r="AL183" s="3" t="str">
        <f t="shared" si="45"/>
        <v/>
      </c>
      <c r="AM183" s="1" t="str">
        <f t="shared" si="46"/>
        <v/>
      </c>
      <c r="AN183" s="1" t="str">
        <f t="shared" si="46"/>
        <v/>
      </c>
      <c r="AO183" s="1" t="str">
        <f t="shared" si="46"/>
        <v/>
      </c>
      <c r="AP183" s="1" t="str">
        <f t="shared" si="41"/>
        <v/>
      </c>
      <c r="AQ183" s="2">
        <f>B183/MAX(B$2:B183)-1</f>
        <v>0</v>
      </c>
      <c r="AR183" s="2">
        <f>C183/MAX(C$2:C183)-1</f>
        <v>0</v>
      </c>
      <c r="AS183" s="2">
        <f>D183/MAX(D$2:D183)-1</f>
        <v>0</v>
      </c>
      <c r="AT183" s="2">
        <f>E183/MAX(E$2:E183)-1</f>
        <v>0</v>
      </c>
      <c r="AU183" s="1">
        <f t="shared" si="51"/>
        <v>0</v>
      </c>
      <c r="AV183" s="1">
        <f t="shared" si="51"/>
        <v>0</v>
      </c>
      <c r="AW183" s="1">
        <f t="shared" si="51"/>
        <v>0</v>
      </c>
      <c r="AX183" s="1">
        <f t="shared" si="47"/>
        <v>0</v>
      </c>
      <c r="AY183" s="1" t="str">
        <f t="shared" si="52"/>
        <v/>
      </c>
      <c r="AZ183" s="1" t="str">
        <f t="shared" si="52"/>
        <v/>
      </c>
      <c r="BA183" s="1" t="str">
        <f t="shared" si="52"/>
        <v/>
      </c>
      <c r="BB183" s="1" t="str">
        <f t="shared" si="48"/>
        <v/>
      </c>
    </row>
    <row r="184" spans="1:54" x14ac:dyDescent="0.25">
      <c r="A184" s="1">
        <v>183</v>
      </c>
      <c r="B184" s="1">
        <v>7.1541507976292298</v>
      </c>
      <c r="C184" s="1">
        <v>7.0057905529338687</v>
      </c>
      <c r="D184" s="1">
        <v>7.0662593094982373</v>
      </c>
      <c r="E184" s="1">
        <v>6.8878614282557731</v>
      </c>
      <c r="R184" s="12"/>
      <c r="S184" s="2">
        <f t="shared" si="49"/>
        <v>-4.5580321867076279E-2</v>
      </c>
      <c r="T184" s="2">
        <f t="shared" si="49"/>
        <v>0</v>
      </c>
      <c r="U184" s="2">
        <f t="shared" si="49"/>
        <v>0</v>
      </c>
      <c r="V184" s="2">
        <f t="shared" si="42"/>
        <v>0</v>
      </c>
      <c r="W184" s="12">
        <f>$W$2+$A184*(B$301-$W$2)/300</f>
        <v>7.1781649921602497</v>
      </c>
      <c r="X184" s="3">
        <f t="shared" si="53"/>
        <v>7.0049591758724201</v>
      </c>
      <c r="Y184" s="3">
        <f t="shared" si="53"/>
        <v>6.9150038552962432</v>
      </c>
      <c r="Z184" s="3">
        <f t="shared" si="53"/>
        <v>6.7608964263119065</v>
      </c>
      <c r="AA184" s="3">
        <f t="shared" si="43"/>
        <v>-2.4014194531019939E-2</v>
      </c>
      <c r="AB184" s="3">
        <f t="shared" si="43"/>
        <v>8.3137706144853496E-4</v>
      </c>
      <c r="AC184" s="3">
        <f t="shared" si="43"/>
        <v>0.15125545420199416</v>
      </c>
      <c r="AD184" s="3">
        <f t="shared" si="39"/>
        <v>0.12696500194386662</v>
      </c>
      <c r="AE184" s="3">
        <f t="shared" si="44"/>
        <v>2.4014194531019939E-2</v>
      </c>
      <c r="AF184" s="3">
        <f t="shared" si="44"/>
        <v>8.3137706144853496E-4</v>
      </c>
      <c r="AG184" s="3">
        <f t="shared" si="44"/>
        <v>0.15125545420199416</v>
      </c>
      <c r="AH184" s="3">
        <f t="shared" si="40"/>
        <v>0.12696500194386662</v>
      </c>
      <c r="AI184" s="3">
        <f t="shared" si="50"/>
        <v>1</v>
      </c>
      <c r="AJ184" s="3" t="str">
        <f t="shared" si="50"/>
        <v/>
      </c>
      <c r="AK184" s="3" t="str">
        <f t="shared" si="50"/>
        <v/>
      </c>
      <c r="AL184" s="3" t="str">
        <f t="shared" si="45"/>
        <v/>
      </c>
      <c r="AM184" s="1">
        <f t="shared" si="46"/>
        <v>-2.4014194531019939E-2</v>
      </c>
      <c r="AN184" s="1" t="str">
        <f t="shared" si="46"/>
        <v/>
      </c>
      <c r="AO184" s="1" t="str">
        <f t="shared" si="46"/>
        <v/>
      </c>
      <c r="AP184" s="1" t="str">
        <f t="shared" si="41"/>
        <v/>
      </c>
      <c r="AQ184" s="2">
        <f>B184/MAX(B$2:B184)-1</f>
        <v>-6.3308366813378258E-3</v>
      </c>
      <c r="AR184" s="2">
        <f>C184/MAX(C$2:C184)-1</f>
        <v>0</v>
      </c>
      <c r="AS184" s="2">
        <f>D184/MAX(D$2:D184)-1</f>
        <v>0</v>
      </c>
      <c r="AT184" s="2">
        <f>E184/MAX(E$2:E184)-1</f>
        <v>0</v>
      </c>
      <c r="AU184" s="1">
        <f t="shared" si="51"/>
        <v>1</v>
      </c>
      <c r="AV184" s="1">
        <f t="shared" si="51"/>
        <v>0</v>
      </c>
      <c r="AW184" s="1">
        <f t="shared" si="51"/>
        <v>0</v>
      </c>
      <c r="AX184" s="1">
        <f t="shared" si="47"/>
        <v>0</v>
      </c>
      <c r="AY184" s="1" t="str">
        <f t="shared" si="52"/>
        <v/>
      </c>
      <c r="AZ184" s="1" t="str">
        <f t="shared" si="52"/>
        <v/>
      </c>
      <c r="BA184" s="1" t="str">
        <f t="shared" si="52"/>
        <v/>
      </c>
      <c r="BB184" s="1" t="str">
        <f t="shared" si="48"/>
        <v/>
      </c>
    </row>
    <row r="185" spans="1:54" x14ac:dyDescent="0.25">
      <c r="A185" s="1">
        <v>184</v>
      </c>
      <c r="B185" s="1">
        <v>7.1926150743387636</v>
      </c>
      <c r="C185" s="1">
        <v>7.0442548296434024</v>
      </c>
      <c r="D185" s="1">
        <v>7.0662593094982373</v>
      </c>
      <c r="E185" s="1">
        <v>6.8878614282557731</v>
      </c>
      <c r="R185" s="12"/>
      <c r="S185" s="2">
        <f t="shared" si="49"/>
        <v>3.8464276709533785E-2</v>
      </c>
      <c r="T185" s="2">
        <f t="shared" si="49"/>
        <v>3.8464276709533785E-2</v>
      </c>
      <c r="U185" s="2">
        <f t="shared" si="49"/>
        <v>0</v>
      </c>
      <c r="V185" s="2">
        <f t="shared" si="42"/>
        <v>0</v>
      </c>
      <c r="W185" s="12">
        <f>$W$2+$A185*(B$301-$W$2)/300</f>
        <v>7.1810899961603623</v>
      </c>
      <c r="X185" s="3">
        <f t="shared" si="53"/>
        <v>7.0069377000021067</v>
      </c>
      <c r="Y185" s="3">
        <f t="shared" si="53"/>
        <v>6.9164908202970983</v>
      </c>
      <c r="Z185" s="3">
        <f t="shared" si="53"/>
        <v>6.761541274214486</v>
      </c>
      <c r="AA185" s="3">
        <f t="shared" si="43"/>
        <v>1.1525078178401316E-2</v>
      </c>
      <c r="AB185" s="3">
        <f t="shared" si="43"/>
        <v>3.7317129641295743E-2</v>
      </c>
      <c r="AC185" s="3">
        <f t="shared" si="43"/>
        <v>0.14976848920113905</v>
      </c>
      <c r="AD185" s="3">
        <f t="shared" si="39"/>
        <v>0.12632015404128705</v>
      </c>
      <c r="AE185" s="3">
        <f t="shared" si="44"/>
        <v>1.1525078178401316E-2</v>
      </c>
      <c r="AF185" s="3">
        <f t="shared" si="44"/>
        <v>3.7317129641295743E-2</v>
      </c>
      <c r="AG185" s="3">
        <f t="shared" si="44"/>
        <v>0.14976848920113905</v>
      </c>
      <c r="AH185" s="3">
        <f t="shared" si="40"/>
        <v>0.12632015404128705</v>
      </c>
      <c r="AI185" s="3">
        <f t="shared" si="50"/>
        <v>1</v>
      </c>
      <c r="AJ185" s="3" t="str">
        <f t="shared" si="50"/>
        <v/>
      </c>
      <c r="AK185" s="3" t="str">
        <f t="shared" si="50"/>
        <v/>
      </c>
      <c r="AL185" s="3" t="str">
        <f t="shared" si="45"/>
        <v/>
      </c>
      <c r="AM185" s="1" t="str">
        <f t="shared" si="46"/>
        <v/>
      </c>
      <c r="AN185" s="1" t="str">
        <f t="shared" si="46"/>
        <v/>
      </c>
      <c r="AO185" s="1" t="str">
        <f t="shared" si="46"/>
        <v/>
      </c>
      <c r="AP185" s="1" t="str">
        <f t="shared" si="41"/>
        <v/>
      </c>
      <c r="AQ185" s="2">
        <f>B185/MAX(B$2:B185)-1</f>
        <v>-9.8837651565530926E-4</v>
      </c>
      <c r="AR185" s="2">
        <f>C185/MAX(C$2:C185)-1</f>
        <v>0</v>
      </c>
      <c r="AS185" s="2">
        <f>D185/MAX(D$2:D185)-1</f>
        <v>0</v>
      </c>
      <c r="AT185" s="2">
        <f>E185/MAX(E$2:E185)-1</f>
        <v>0</v>
      </c>
      <c r="AU185" s="1">
        <f t="shared" si="51"/>
        <v>2</v>
      </c>
      <c r="AV185" s="1">
        <f t="shared" si="51"/>
        <v>0</v>
      </c>
      <c r="AW185" s="1">
        <f t="shared" si="51"/>
        <v>0</v>
      </c>
      <c r="AX185" s="1">
        <f t="shared" si="47"/>
        <v>0</v>
      </c>
      <c r="AY185" s="1">
        <f t="shared" si="52"/>
        <v>2</v>
      </c>
      <c r="AZ185" s="1" t="str">
        <f t="shared" si="52"/>
        <v/>
      </c>
      <c r="BA185" s="1" t="str">
        <f t="shared" si="52"/>
        <v/>
      </c>
      <c r="BB185" s="1" t="str">
        <f t="shared" si="48"/>
        <v/>
      </c>
    </row>
    <row r="186" spans="1:54" x14ac:dyDescent="0.25">
      <c r="A186" s="1">
        <v>185</v>
      </c>
      <c r="B186" s="1">
        <v>7.2011019633042546</v>
      </c>
      <c r="C186" s="1">
        <v>7.0527417186088934</v>
      </c>
      <c r="D186" s="1">
        <v>7.0662593094982373</v>
      </c>
      <c r="E186" s="1">
        <v>6.8878614282557731</v>
      </c>
      <c r="R186" s="12"/>
      <c r="S186" s="2">
        <f t="shared" si="49"/>
        <v>8.4868889654909907E-3</v>
      </c>
      <c r="T186" s="2">
        <f t="shared" si="49"/>
        <v>8.4868889654909907E-3</v>
      </c>
      <c r="U186" s="2">
        <f t="shared" si="49"/>
        <v>0</v>
      </c>
      <c r="V186" s="2">
        <f t="shared" si="42"/>
        <v>0</v>
      </c>
      <c r="W186" s="12">
        <f>$W$2+$A186*(B$301-$W$2)/300</f>
        <v>7.1840150001604748</v>
      </c>
      <c r="X186" s="3">
        <f t="shared" si="53"/>
        <v>7.0089162241317933</v>
      </c>
      <c r="Y186" s="3">
        <f t="shared" si="53"/>
        <v>6.9179777852979534</v>
      </c>
      <c r="Z186" s="3">
        <f t="shared" si="53"/>
        <v>6.7621861221170665</v>
      </c>
      <c r="AA186" s="3">
        <f t="shared" si="43"/>
        <v>1.7086963143779776E-2</v>
      </c>
      <c r="AB186" s="3">
        <f t="shared" si="43"/>
        <v>4.3825494477100158E-2</v>
      </c>
      <c r="AC186" s="3">
        <f t="shared" si="43"/>
        <v>0.14828152420028395</v>
      </c>
      <c r="AD186" s="3">
        <f t="shared" si="39"/>
        <v>0.12567530613870659</v>
      </c>
      <c r="AE186" s="3">
        <f t="shared" si="44"/>
        <v>1.7086963143779776E-2</v>
      </c>
      <c r="AF186" s="3">
        <f t="shared" si="44"/>
        <v>4.3825494477100158E-2</v>
      </c>
      <c r="AG186" s="3">
        <f t="shared" si="44"/>
        <v>0.14828152420028395</v>
      </c>
      <c r="AH186" s="3">
        <f t="shared" si="40"/>
        <v>0.12567530613870659</v>
      </c>
      <c r="AI186" s="3" t="str">
        <f t="shared" si="50"/>
        <v/>
      </c>
      <c r="AJ186" s="3" t="str">
        <f t="shared" si="50"/>
        <v/>
      </c>
      <c r="AK186" s="3" t="str">
        <f t="shared" si="50"/>
        <v/>
      </c>
      <c r="AL186" s="3" t="str">
        <f t="shared" si="45"/>
        <v/>
      </c>
      <c r="AM186" s="1" t="str">
        <f t="shared" si="46"/>
        <v/>
      </c>
      <c r="AN186" s="1" t="str">
        <f t="shared" si="46"/>
        <v/>
      </c>
      <c r="AO186" s="1" t="str">
        <f t="shared" si="46"/>
        <v/>
      </c>
      <c r="AP186" s="1" t="str">
        <f t="shared" si="41"/>
        <v/>
      </c>
      <c r="AQ186" s="2">
        <f>B186/MAX(B$2:B186)-1</f>
        <v>0</v>
      </c>
      <c r="AR186" s="2">
        <f>C186/MAX(C$2:C186)-1</f>
        <v>0</v>
      </c>
      <c r="AS186" s="2">
        <f>D186/MAX(D$2:D186)-1</f>
        <v>0</v>
      </c>
      <c r="AT186" s="2">
        <f>E186/MAX(E$2:E186)-1</f>
        <v>0</v>
      </c>
      <c r="AU186" s="1">
        <f t="shared" si="51"/>
        <v>0</v>
      </c>
      <c r="AV186" s="1">
        <f t="shared" si="51"/>
        <v>0</v>
      </c>
      <c r="AW186" s="1">
        <f t="shared" si="51"/>
        <v>0</v>
      </c>
      <c r="AX186" s="1">
        <f t="shared" si="47"/>
        <v>0</v>
      </c>
      <c r="AY186" s="1" t="str">
        <f t="shared" si="52"/>
        <v/>
      </c>
      <c r="AZ186" s="1" t="str">
        <f t="shared" si="52"/>
        <v/>
      </c>
      <c r="BA186" s="1" t="str">
        <f t="shared" si="52"/>
        <v/>
      </c>
      <c r="BB186" s="1" t="str">
        <f t="shared" si="48"/>
        <v/>
      </c>
    </row>
    <row r="187" spans="1:54" x14ac:dyDescent="0.25">
      <c r="A187" s="1">
        <v>186</v>
      </c>
      <c r="B187" s="1">
        <v>7.1698046938444975</v>
      </c>
      <c r="C187" s="1">
        <v>7.0214444491491363</v>
      </c>
      <c r="D187" s="1">
        <v>7.0349620400384802</v>
      </c>
      <c r="E187" s="1">
        <v>6.8878614282557731</v>
      </c>
      <c r="R187" s="12"/>
      <c r="S187" s="2">
        <f t="shared" si="49"/>
        <v>-3.1297269459757082E-2</v>
      </c>
      <c r="T187" s="2">
        <f t="shared" si="49"/>
        <v>-3.1297269459757082E-2</v>
      </c>
      <c r="U187" s="2">
        <f t="shared" si="49"/>
        <v>-3.1297269459757082E-2</v>
      </c>
      <c r="V187" s="2">
        <f t="shared" si="42"/>
        <v>0</v>
      </c>
      <c r="W187" s="12">
        <f>$W$2+$A187*(B$301-$W$2)/300</f>
        <v>7.1869400041605864</v>
      </c>
      <c r="X187" s="3">
        <f t="shared" si="53"/>
        <v>7.0108947482614807</v>
      </c>
      <c r="Y187" s="3">
        <f t="shared" si="53"/>
        <v>6.9194647502988094</v>
      </c>
      <c r="Z187" s="3">
        <f t="shared" si="53"/>
        <v>6.7628309700196469</v>
      </c>
      <c r="AA187" s="3">
        <f t="shared" si="43"/>
        <v>-1.7135310316088948E-2</v>
      </c>
      <c r="AB187" s="3">
        <f t="shared" si="43"/>
        <v>1.0549700887655611E-2</v>
      </c>
      <c r="AC187" s="3">
        <f t="shared" si="43"/>
        <v>0.11549728973967088</v>
      </c>
      <c r="AD187" s="3">
        <f t="shared" si="39"/>
        <v>0.12503045823612613</v>
      </c>
      <c r="AE187" s="3">
        <f t="shared" si="44"/>
        <v>1.7135310316088948E-2</v>
      </c>
      <c r="AF187" s="3">
        <f t="shared" si="44"/>
        <v>1.0549700887655611E-2</v>
      </c>
      <c r="AG187" s="3">
        <f t="shared" si="44"/>
        <v>0.11549728973967088</v>
      </c>
      <c r="AH187" s="3">
        <f t="shared" si="40"/>
        <v>0.12503045823612613</v>
      </c>
      <c r="AI187" s="3">
        <f t="shared" si="50"/>
        <v>1</v>
      </c>
      <c r="AJ187" s="3" t="str">
        <f t="shared" si="50"/>
        <v/>
      </c>
      <c r="AK187" s="3" t="str">
        <f t="shared" si="50"/>
        <v/>
      </c>
      <c r="AL187" s="3" t="str">
        <f t="shared" si="45"/>
        <v/>
      </c>
      <c r="AM187" s="1">
        <f t="shared" si="46"/>
        <v>-1.7135310316088948E-2</v>
      </c>
      <c r="AN187" s="1" t="str">
        <f t="shared" si="46"/>
        <v/>
      </c>
      <c r="AO187" s="1" t="str">
        <f t="shared" si="46"/>
        <v/>
      </c>
      <c r="AP187" s="1" t="str">
        <f t="shared" si="41"/>
        <v/>
      </c>
      <c r="AQ187" s="2">
        <f>B187/MAX(B$2:B187)-1</f>
        <v>-4.3461777960155379E-3</v>
      </c>
      <c r="AR187" s="2">
        <f>C187/MAX(C$2:C187)-1</f>
        <v>-4.4376032340980309E-3</v>
      </c>
      <c r="AS187" s="2">
        <f>D187/MAX(D$2:D187)-1</f>
        <v>-4.429114201581652E-3</v>
      </c>
      <c r="AT187" s="2">
        <f>E187/MAX(E$2:E187)-1</f>
        <v>0</v>
      </c>
      <c r="AU187" s="1">
        <f t="shared" si="51"/>
        <v>1</v>
      </c>
      <c r="AV187" s="1">
        <f t="shared" si="51"/>
        <v>1</v>
      </c>
      <c r="AW187" s="1">
        <f t="shared" si="51"/>
        <v>1</v>
      </c>
      <c r="AX187" s="1">
        <f t="shared" si="47"/>
        <v>0</v>
      </c>
      <c r="AY187" s="1" t="str">
        <f t="shared" si="52"/>
        <v/>
      </c>
      <c r="AZ187" s="1" t="str">
        <f t="shared" si="52"/>
        <v/>
      </c>
      <c r="BA187" s="1" t="str">
        <f t="shared" si="52"/>
        <v/>
      </c>
      <c r="BB187" s="1" t="str">
        <f t="shared" si="48"/>
        <v/>
      </c>
    </row>
    <row r="188" spans="1:54" x14ac:dyDescent="0.25">
      <c r="A188" s="1">
        <v>187</v>
      </c>
      <c r="B188" s="1">
        <v>7.1662512915649188</v>
      </c>
      <c r="C188" s="1">
        <v>7.0178910468695577</v>
      </c>
      <c r="D188" s="1">
        <v>7.0349620400384802</v>
      </c>
      <c r="E188" s="1">
        <v>6.8878614282557731</v>
      </c>
      <c r="R188" s="12"/>
      <c r="S188" s="2">
        <f t="shared" si="49"/>
        <v>-3.5534022795786768E-3</v>
      </c>
      <c r="T188" s="2">
        <f t="shared" si="49"/>
        <v>-3.5534022795786768E-3</v>
      </c>
      <c r="U188" s="2">
        <f t="shared" si="49"/>
        <v>0</v>
      </c>
      <c r="V188" s="2">
        <f t="shared" si="42"/>
        <v>0</v>
      </c>
      <c r="W188" s="12">
        <f>$W$2+$A188*(B$301-$W$2)/300</f>
        <v>7.189865008160699</v>
      </c>
      <c r="X188" s="3">
        <f t="shared" si="53"/>
        <v>7.0128732723911673</v>
      </c>
      <c r="Y188" s="3">
        <f t="shared" si="53"/>
        <v>6.9209517152996645</v>
      </c>
      <c r="Z188" s="3">
        <f t="shared" si="53"/>
        <v>6.7634758179222274</v>
      </c>
      <c r="AA188" s="3">
        <f t="shared" si="43"/>
        <v>-2.3613716595780154E-2</v>
      </c>
      <c r="AB188" s="3">
        <f t="shared" si="43"/>
        <v>5.0177744783903577E-3</v>
      </c>
      <c r="AC188" s="3">
        <f t="shared" si="43"/>
        <v>0.11401032473881578</v>
      </c>
      <c r="AD188" s="3">
        <f t="shared" si="39"/>
        <v>0.12438561033354567</v>
      </c>
      <c r="AE188" s="3">
        <f t="shared" si="44"/>
        <v>2.3613716595780154E-2</v>
      </c>
      <c r="AF188" s="3">
        <f t="shared" si="44"/>
        <v>5.0177744783903577E-3</v>
      </c>
      <c r="AG188" s="3">
        <f t="shared" si="44"/>
        <v>0.11401032473881578</v>
      </c>
      <c r="AH188" s="3">
        <f t="shared" si="40"/>
        <v>0.12438561033354567</v>
      </c>
      <c r="AI188" s="3" t="str">
        <f t="shared" si="50"/>
        <v/>
      </c>
      <c r="AJ188" s="3" t="str">
        <f t="shared" si="50"/>
        <v/>
      </c>
      <c r="AK188" s="3" t="str">
        <f t="shared" si="50"/>
        <v/>
      </c>
      <c r="AL188" s="3" t="str">
        <f t="shared" si="45"/>
        <v/>
      </c>
      <c r="AM188" s="1">
        <f t="shared" si="46"/>
        <v>-2.3613716595780154E-2</v>
      </c>
      <c r="AN188" s="1" t="str">
        <f t="shared" si="46"/>
        <v/>
      </c>
      <c r="AO188" s="1" t="str">
        <f t="shared" si="46"/>
        <v/>
      </c>
      <c r="AP188" s="1" t="str">
        <f t="shared" si="41"/>
        <v/>
      </c>
      <c r="AQ188" s="2">
        <f>B188/MAX(B$2:B188)-1</f>
        <v>-4.8396303672589847E-3</v>
      </c>
      <c r="AR188" s="2">
        <f>C188/MAX(C$2:C188)-1</f>
        <v>-4.9414359875651348E-3</v>
      </c>
      <c r="AS188" s="2">
        <f>D188/MAX(D$2:D188)-1</f>
        <v>-4.429114201581652E-3</v>
      </c>
      <c r="AT188" s="2">
        <f>E188/MAX(E$2:E188)-1</f>
        <v>0</v>
      </c>
      <c r="AU188" s="1">
        <f t="shared" si="51"/>
        <v>2</v>
      </c>
      <c r="AV188" s="1">
        <f t="shared" si="51"/>
        <v>2</v>
      </c>
      <c r="AW188" s="1">
        <f t="shared" si="51"/>
        <v>2</v>
      </c>
      <c r="AX188" s="1">
        <f t="shared" si="47"/>
        <v>0</v>
      </c>
      <c r="AY188" s="1" t="str">
        <f t="shared" si="52"/>
        <v/>
      </c>
      <c r="AZ188" s="1" t="str">
        <f t="shared" si="52"/>
        <v/>
      </c>
      <c r="BA188" s="1" t="str">
        <f t="shared" si="52"/>
        <v/>
      </c>
      <c r="BB188" s="1" t="str">
        <f t="shared" si="48"/>
        <v/>
      </c>
    </row>
    <row r="189" spans="1:54" x14ac:dyDescent="0.25">
      <c r="A189" s="1">
        <v>188</v>
      </c>
      <c r="B189" s="1">
        <v>7.1831041405722562</v>
      </c>
      <c r="C189" s="1">
        <v>7.0178910468695577</v>
      </c>
      <c r="D189" s="1">
        <v>7.0349620400384802</v>
      </c>
      <c r="E189" s="1">
        <v>6.8878614282557731</v>
      </c>
      <c r="R189" s="12"/>
      <c r="S189" s="2">
        <f t="shared" si="49"/>
        <v>1.6852849007337412E-2</v>
      </c>
      <c r="T189" s="2">
        <f t="shared" si="49"/>
        <v>0</v>
      </c>
      <c r="U189" s="2">
        <f t="shared" si="49"/>
        <v>0</v>
      </c>
      <c r="V189" s="2">
        <f t="shared" si="42"/>
        <v>0</v>
      </c>
      <c r="W189" s="12">
        <f>$W$2+$A189*(B$301-$W$2)/300</f>
        <v>7.1927900121608115</v>
      </c>
      <c r="X189" s="3">
        <f t="shared" si="53"/>
        <v>7.0148517965208539</v>
      </c>
      <c r="Y189" s="3">
        <f t="shared" si="53"/>
        <v>6.9224386803005196</v>
      </c>
      <c r="Z189" s="3">
        <f t="shared" si="53"/>
        <v>6.764120665824807</v>
      </c>
      <c r="AA189" s="3">
        <f t="shared" si="43"/>
        <v>-9.6858715885552726E-3</v>
      </c>
      <c r="AB189" s="3">
        <f t="shared" si="43"/>
        <v>3.0392503487037814E-3</v>
      </c>
      <c r="AC189" s="3">
        <f t="shared" si="43"/>
        <v>0.11252335973796068</v>
      </c>
      <c r="AD189" s="3">
        <f t="shared" si="39"/>
        <v>0.1237407624309661</v>
      </c>
      <c r="AE189" s="3">
        <f t="shared" si="44"/>
        <v>9.6858715885552726E-3</v>
      </c>
      <c r="AF189" s="3">
        <f t="shared" si="44"/>
        <v>3.0392503487037814E-3</v>
      </c>
      <c r="AG189" s="3">
        <f t="shared" si="44"/>
        <v>0.11252335973796068</v>
      </c>
      <c r="AH189" s="3">
        <f t="shared" si="40"/>
        <v>0.1237407624309661</v>
      </c>
      <c r="AI189" s="3" t="str">
        <f t="shared" si="50"/>
        <v/>
      </c>
      <c r="AJ189" s="3" t="str">
        <f t="shared" si="50"/>
        <v/>
      </c>
      <c r="AK189" s="3" t="str">
        <f t="shared" si="50"/>
        <v/>
      </c>
      <c r="AL189" s="3" t="str">
        <f t="shared" si="45"/>
        <v/>
      </c>
      <c r="AM189" s="1">
        <f t="shared" si="46"/>
        <v>-9.6858715885552726E-3</v>
      </c>
      <c r="AN189" s="1" t="str">
        <f t="shared" si="46"/>
        <v/>
      </c>
      <c r="AO189" s="1" t="str">
        <f t="shared" si="46"/>
        <v/>
      </c>
      <c r="AP189" s="1" t="str">
        <f t="shared" si="41"/>
        <v/>
      </c>
      <c r="AQ189" s="2">
        <f>B189/MAX(B$2:B189)-1</f>
        <v>-2.4993150803463982E-3</v>
      </c>
      <c r="AR189" s="2">
        <f>C189/MAX(C$2:C189)-1</f>
        <v>-4.9414359875651348E-3</v>
      </c>
      <c r="AS189" s="2">
        <f>D189/MAX(D$2:D189)-1</f>
        <v>-4.429114201581652E-3</v>
      </c>
      <c r="AT189" s="2">
        <f>E189/MAX(E$2:E189)-1</f>
        <v>0</v>
      </c>
      <c r="AU189" s="1">
        <f t="shared" si="51"/>
        <v>3</v>
      </c>
      <c r="AV189" s="1">
        <f t="shared" si="51"/>
        <v>3</v>
      </c>
      <c r="AW189" s="1">
        <f t="shared" si="51"/>
        <v>3</v>
      </c>
      <c r="AX189" s="1">
        <f t="shared" si="47"/>
        <v>0</v>
      </c>
      <c r="AY189" s="1" t="str">
        <f t="shared" si="52"/>
        <v/>
      </c>
      <c r="AZ189" s="1" t="str">
        <f t="shared" si="52"/>
        <v/>
      </c>
      <c r="BA189" s="1" t="str">
        <f t="shared" si="52"/>
        <v/>
      </c>
      <c r="BB189" s="1" t="str">
        <f t="shared" si="48"/>
        <v/>
      </c>
    </row>
    <row r="190" spans="1:54" x14ac:dyDescent="0.25">
      <c r="A190" s="1">
        <v>189</v>
      </c>
      <c r="B190" s="1">
        <v>7.1778576293844791</v>
      </c>
      <c r="C190" s="1">
        <v>7.0126445356817806</v>
      </c>
      <c r="D190" s="1">
        <v>7.0349620400384802</v>
      </c>
      <c r="E190" s="1">
        <v>6.8878614282557731</v>
      </c>
      <c r="R190" s="12"/>
      <c r="S190" s="2">
        <f t="shared" si="49"/>
        <v>-5.2465111877770809E-3</v>
      </c>
      <c r="T190" s="2">
        <f t="shared" si="49"/>
        <v>-5.2465111877770809E-3</v>
      </c>
      <c r="U190" s="2">
        <f t="shared" si="49"/>
        <v>0</v>
      </c>
      <c r="V190" s="2">
        <f t="shared" si="42"/>
        <v>0</v>
      </c>
      <c r="W190" s="12">
        <f>$W$2+$A190*(B$301-$W$2)/300</f>
        <v>7.1957150161609231</v>
      </c>
      <c r="X190" s="3">
        <f t="shared" si="53"/>
        <v>7.0168303206505414</v>
      </c>
      <c r="Y190" s="3">
        <f t="shared" si="53"/>
        <v>6.9239256453013747</v>
      </c>
      <c r="Z190" s="3">
        <f t="shared" si="53"/>
        <v>6.7647655137273874</v>
      </c>
      <c r="AA190" s="3">
        <f t="shared" si="43"/>
        <v>-1.7857386776443995E-2</v>
      </c>
      <c r="AB190" s="3">
        <f t="shared" si="43"/>
        <v>-4.185784968760764E-3</v>
      </c>
      <c r="AC190" s="3">
        <f t="shared" si="43"/>
        <v>0.11103639473710558</v>
      </c>
      <c r="AD190" s="3">
        <f t="shared" si="39"/>
        <v>0.12309591452838564</v>
      </c>
      <c r="AE190" s="3">
        <f t="shared" si="44"/>
        <v>1.7857386776443995E-2</v>
      </c>
      <c r="AF190" s="3">
        <f t="shared" si="44"/>
        <v>4.185784968760764E-3</v>
      </c>
      <c r="AG190" s="3">
        <f t="shared" si="44"/>
        <v>0.11103639473710558</v>
      </c>
      <c r="AH190" s="3">
        <f t="shared" si="40"/>
        <v>0.12309591452838564</v>
      </c>
      <c r="AI190" s="3" t="str">
        <f t="shared" si="50"/>
        <v/>
      </c>
      <c r="AJ190" s="3">
        <f t="shared" si="50"/>
        <v>1</v>
      </c>
      <c r="AK190" s="3" t="str">
        <f t="shared" si="50"/>
        <v/>
      </c>
      <c r="AL190" s="3" t="str">
        <f t="shared" si="45"/>
        <v/>
      </c>
      <c r="AM190" s="1">
        <f t="shared" si="46"/>
        <v>-1.7857386776443995E-2</v>
      </c>
      <c r="AN190" s="1">
        <f t="shared" si="46"/>
        <v>-4.185784968760764E-3</v>
      </c>
      <c r="AO190" s="1" t="str">
        <f t="shared" si="46"/>
        <v/>
      </c>
      <c r="AP190" s="1" t="str">
        <f t="shared" si="41"/>
        <v/>
      </c>
      <c r="AQ190" s="2">
        <f>B190/MAX(B$2:B190)-1</f>
        <v>-3.2278856816949641E-3</v>
      </c>
      <c r="AR190" s="2">
        <f>C190/MAX(C$2:C190)-1</f>
        <v>-5.6853326730107456E-3</v>
      </c>
      <c r="AS190" s="2">
        <f>D190/MAX(D$2:D190)-1</f>
        <v>-4.429114201581652E-3</v>
      </c>
      <c r="AT190" s="2">
        <f>E190/MAX(E$2:E190)-1</f>
        <v>0</v>
      </c>
      <c r="AU190" s="1">
        <f t="shared" si="51"/>
        <v>4</v>
      </c>
      <c r="AV190" s="1">
        <f t="shared" si="51"/>
        <v>4</v>
      </c>
      <c r="AW190" s="1">
        <f t="shared" si="51"/>
        <v>4</v>
      </c>
      <c r="AX190" s="1">
        <f t="shared" si="47"/>
        <v>0</v>
      </c>
      <c r="AY190" s="1">
        <f t="shared" si="52"/>
        <v>4</v>
      </c>
      <c r="AZ190" s="1" t="str">
        <f t="shared" si="52"/>
        <v/>
      </c>
      <c r="BA190" s="1" t="str">
        <f t="shared" si="52"/>
        <v/>
      </c>
      <c r="BB190" s="1" t="str">
        <f t="shared" si="48"/>
        <v/>
      </c>
    </row>
    <row r="191" spans="1:54" x14ac:dyDescent="0.25">
      <c r="A191" s="1">
        <v>190</v>
      </c>
      <c r="B191" s="1">
        <v>7.2078546257468714</v>
      </c>
      <c r="C191" s="1">
        <v>7.0426415320441729</v>
      </c>
      <c r="D191" s="1">
        <v>7.0349620400384802</v>
      </c>
      <c r="E191" s="1">
        <v>6.8878614282557731</v>
      </c>
      <c r="R191" s="12"/>
      <c r="S191" s="2">
        <f t="shared" si="49"/>
        <v>2.9996996362392281E-2</v>
      </c>
      <c r="T191" s="2">
        <f t="shared" si="49"/>
        <v>2.9996996362392281E-2</v>
      </c>
      <c r="U191" s="2">
        <f t="shared" si="49"/>
        <v>0</v>
      </c>
      <c r="V191" s="2">
        <f t="shared" si="42"/>
        <v>0</v>
      </c>
      <c r="W191" s="12">
        <f>$W$2+$A191*(B$301-$W$2)/300</f>
        <v>7.1986400201610357</v>
      </c>
      <c r="X191" s="3">
        <f t="shared" si="53"/>
        <v>7.0188088447802279</v>
      </c>
      <c r="Y191" s="3">
        <f t="shared" si="53"/>
        <v>6.9254126103022298</v>
      </c>
      <c r="Z191" s="3">
        <f t="shared" si="53"/>
        <v>6.7654103616299679</v>
      </c>
      <c r="AA191" s="3">
        <f t="shared" si="43"/>
        <v>9.2146055858357556E-3</v>
      </c>
      <c r="AB191" s="3">
        <f t="shared" si="43"/>
        <v>2.3832687263944941E-2</v>
      </c>
      <c r="AC191" s="3">
        <f t="shared" si="43"/>
        <v>0.10954942973625048</v>
      </c>
      <c r="AD191" s="3">
        <f t="shared" si="39"/>
        <v>0.12245106662580518</v>
      </c>
      <c r="AE191" s="3">
        <f t="shared" si="44"/>
        <v>9.2146055858357556E-3</v>
      </c>
      <c r="AF191" s="3">
        <f t="shared" si="44"/>
        <v>2.3832687263944941E-2</v>
      </c>
      <c r="AG191" s="3">
        <f t="shared" si="44"/>
        <v>0.10954942973625048</v>
      </c>
      <c r="AH191" s="3">
        <f t="shared" si="40"/>
        <v>0.12245106662580518</v>
      </c>
      <c r="AI191" s="3">
        <f t="shared" si="50"/>
        <v>1</v>
      </c>
      <c r="AJ191" s="3">
        <f t="shared" si="50"/>
        <v>1</v>
      </c>
      <c r="AK191" s="3" t="str">
        <f t="shared" si="50"/>
        <v/>
      </c>
      <c r="AL191" s="3" t="str">
        <f t="shared" si="45"/>
        <v/>
      </c>
      <c r="AM191" s="1" t="str">
        <f t="shared" si="46"/>
        <v/>
      </c>
      <c r="AN191" s="1" t="str">
        <f t="shared" si="46"/>
        <v/>
      </c>
      <c r="AO191" s="1" t="str">
        <f t="shared" si="46"/>
        <v/>
      </c>
      <c r="AP191" s="1" t="str">
        <f t="shared" si="41"/>
        <v/>
      </c>
      <c r="AQ191" s="2">
        <f>B191/MAX(B$2:B191)-1</f>
        <v>0</v>
      </c>
      <c r="AR191" s="2">
        <f>C191/MAX(C$2:C191)-1</f>
        <v>-1.4320936407001827E-3</v>
      </c>
      <c r="AS191" s="2">
        <f>D191/MAX(D$2:D191)-1</f>
        <v>-4.429114201581652E-3</v>
      </c>
      <c r="AT191" s="2">
        <f>E191/MAX(E$2:E191)-1</f>
        <v>0</v>
      </c>
      <c r="AU191" s="1">
        <f t="shared" si="51"/>
        <v>0</v>
      </c>
      <c r="AV191" s="1">
        <f t="shared" si="51"/>
        <v>5</v>
      </c>
      <c r="AW191" s="1">
        <f t="shared" si="51"/>
        <v>5</v>
      </c>
      <c r="AX191" s="1">
        <f t="shared" si="47"/>
        <v>0</v>
      </c>
      <c r="AY191" s="1" t="str">
        <f t="shared" si="52"/>
        <v/>
      </c>
      <c r="AZ191" s="1">
        <f t="shared" si="52"/>
        <v>5</v>
      </c>
      <c r="BA191" s="1" t="str">
        <f t="shared" si="52"/>
        <v/>
      </c>
      <c r="BB191" s="1" t="str">
        <f t="shared" si="48"/>
        <v/>
      </c>
    </row>
    <row r="192" spans="1:54" x14ac:dyDescent="0.25">
      <c r="A192" s="1">
        <v>191</v>
      </c>
      <c r="B192" s="1">
        <v>7.2410978849194709</v>
      </c>
      <c r="C192" s="1">
        <v>7.0758847912167733</v>
      </c>
      <c r="D192" s="1">
        <v>7.0349620400384802</v>
      </c>
      <c r="E192" s="1">
        <v>6.8878614282557731</v>
      </c>
      <c r="R192" s="12"/>
      <c r="S192" s="2">
        <f t="shared" si="49"/>
        <v>3.3243259172599515E-2</v>
      </c>
      <c r="T192" s="2">
        <f t="shared" si="49"/>
        <v>3.3243259172600403E-2</v>
      </c>
      <c r="U192" s="2">
        <f t="shared" si="49"/>
        <v>0</v>
      </c>
      <c r="V192" s="2">
        <f t="shared" si="42"/>
        <v>0</v>
      </c>
      <c r="W192" s="12">
        <f>$W$2+$A192*(B$301-$W$2)/300</f>
        <v>7.2015650241611473</v>
      </c>
      <c r="X192" s="3">
        <f t="shared" si="53"/>
        <v>7.0207873689099145</v>
      </c>
      <c r="Y192" s="3">
        <f t="shared" si="53"/>
        <v>6.9268995753030858</v>
      </c>
      <c r="Z192" s="3">
        <f t="shared" si="53"/>
        <v>6.7660552095325484</v>
      </c>
      <c r="AA192" s="3">
        <f t="shared" si="43"/>
        <v>3.9532860758323629E-2</v>
      </c>
      <c r="AB192" s="3">
        <f t="shared" si="43"/>
        <v>5.5097422306858768E-2</v>
      </c>
      <c r="AC192" s="3">
        <f t="shared" si="43"/>
        <v>0.10806246473539449</v>
      </c>
      <c r="AD192" s="3">
        <f t="shared" si="39"/>
        <v>0.12180621872322472</v>
      </c>
      <c r="AE192" s="3">
        <f t="shared" si="44"/>
        <v>3.9532860758323629E-2</v>
      </c>
      <c r="AF192" s="3">
        <f t="shared" si="44"/>
        <v>5.5097422306858768E-2</v>
      </c>
      <c r="AG192" s="3">
        <f t="shared" si="44"/>
        <v>0.10806246473539449</v>
      </c>
      <c r="AH192" s="3">
        <f t="shared" si="40"/>
        <v>0.12180621872322472</v>
      </c>
      <c r="AI192" s="3" t="str">
        <f t="shared" si="50"/>
        <v/>
      </c>
      <c r="AJ192" s="3" t="str">
        <f t="shared" si="50"/>
        <v/>
      </c>
      <c r="AK192" s="3" t="str">
        <f t="shared" si="50"/>
        <v/>
      </c>
      <c r="AL192" s="3" t="str">
        <f t="shared" si="45"/>
        <v/>
      </c>
      <c r="AM192" s="1" t="str">
        <f t="shared" si="46"/>
        <v/>
      </c>
      <c r="AN192" s="1" t="str">
        <f t="shared" si="46"/>
        <v/>
      </c>
      <c r="AO192" s="1" t="str">
        <f t="shared" si="46"/>
        <v/>
      </c>
      <c r="AP192" s="1" t="str">
        <f t="shared" si="41"/>
        <v/>
      </c>
      <c r="AQ192" s="2">
        <f>B192/MAX(B$2:B192)-1</f>
        <v>0</v>
      </c>
      <c r="AR192" s="2">
        <f>C192/MAX(C$2:C192)-1</f>
        <v>0</v>
      </c>
      <c r="AS192" s="2">
        <f>D192/MAX(D$2:D192)-1</f>
        <v>-4.429114201581652E-3</v>
      </c>
      <c r="AT192" s="2">
        <f>E192/MAX(E$2:E192)-1</f>
        <v>0</v>
      </c>
      <c r="AU192" s="1">
        <f t="shared" si="51"/>
        <v>0</v>
      </c>
      <c r="AV192" s="1">
        <f t="shared" si="51"/>
        <v>0</v>
      </c>
      <c r="AW192" s="1">
        <f t="shared" si="51"/>
        <v>6</v>
      </c>
      <c r="AX192" s="1">
        <f t="shared" si="47"/>
        <v>0</v>
      </c>
      <c r="AY192" s="1" t="str">
        <f t="shared" si="52"/>
        <v/>
      </c>
      <c r="AZ192" s="1" t="str">
        <f t="shared" si="52"/>
        <v/>
      </c>
      <c r="BA192" s="1" t="str">
        <f t="shared" si="52"/>
        <v/>
      </c>
      <c r="BB192" s="1" t="str">
        <f t="shared" si="48"/>
        <v/>
      </c>
    </row>
    <row r="193" spans="1:54" x14ac:dyDescent="0.25">
      <c r="A193" s="1">
        <v>192</v>
      </c>
      <c r="B193" s="1">
        <v>7.2209476374390844</v>
      </c>
      <c r="C193" s="1">
        <v>7.0557345437363859</v>
      </c>
      <c r="D193" s="1">
        <v>7.0148117925580928</v>
      </c>
      <c r="E193" s="1">
        <v>6.8878614282557731</v>
      </c>
      <c r="R193" s="12"/>
      <c r="S193" s="2">
        <f t="shared" si="49"/>
        <v>-2.0150247480386518E-2</v>
      </c>
      <c r="T193" s="2">
        <f t="shared" si="49"/>
        <v>-2.0150247480387407E-2</v>
      </c>
      <c r="U193" s="2">
        <f t="shared" si="49"/>
        <v>-2.0150247480387407E-2</v>
      </c>
      <c r="V193" s="2">
        <f t="shared" si="42"/>
        <v>0</v>
      </c>
      <c r="W193" s="12">
        <f>$W$2+$A193*(B$301-$W$2)/300</f>
        <v>7.2044900281612598</v>
      </c>
      <c r="X193" s="3">
        <f t="shared" si="53"/>
        <v>7.022765893039602</v>
      </c>
      <c r="Y193" s="3">
        <f t="shared" si="53"/>
        <v>6.9283865403039409</v>
      </c>
      <c r="Z193" s="3">
        <f t="shared" si="53"/>
        <v>6.7667000574351279</v>
      </c>
      <c r="AA193" s="3">
        <f t="shared" si="43"/>
        <v>1.6457609277824581E-2</v>
      </c>
      <c r="AB193" s="3">
        <f t="shared" si="43"/>
        <v>3.2968650696783897E-2</v>
      </c>
      <c r="AC193" s="3">
        <f t="shared" si="43"/>
        <v>8.6425252254151985E-2</v>
      </c>
      <c r="AD193" s="3">
        <f t="shared" si="39"/>
        <v>0.12116137082064515</v>
      </c>
      <c r="AE193" s="3">
        <f t="shared" si="44"/>
        <v>1.6457609277824581E-2</v>
      </c>
      <c r="AF193" s="3">
        <f t="shared" si="44"/>
        <v>3.2968650696783897E-2</v>
      </c>
      <c r="AG193" s="3">
        <f t="shared" si="44"/>
        <v>8.6425252254151985E-2</v>
      </c>
      <c r="AH193" s="3">
        <f t="shared" si="40"/>
        <v>0.12116137082064515</v>
      </c>
      <c r="AI193" s="3" t="str">
        <f t="shared" si="50"/>
        <v/>
      </c>
      <c r="AJ193" s="3" t="str">
        <f t="shared" si="50"/>
        <v/>
      </c>
      <c r="AK193" s="3" t="str">
        <f t="shared" si="50"/>
        <v/>
      </c>
      <c r="AL193" s="3" t="str">
        <f t="shared" si="45"/>
        <v/>
      </c>
      <c r="AM193" s="1" t="str">
        <f t="shared" si="46"/>
        <v/>
      </c>
      <c r="AN193" s="1" t="str">
        <f t="shared" si="46"/>
        <v/>
      </c>
      <c r="AO193" s="1" t="str">
        <f t="shared" si="46"/>
        <v/>
      </c>
      <c r="AP193" s="1" t="str">
        <f t="shared" si="41"/>
        <v/>
      </c>
      <c r="AQ193" s="2">
        <f>B193/MAX(B$2:B193)-1</f>
        <v>-2.7827613713594657E-3</v>
      </c>
      <c r="AR193" s="2">
        <f>C193/MAX(C$2:C193)-1</f>
        <v>-2.8477353822097262E-3</v>
      </c>
      <c r="AS193" s="2">
        <f>D193/MAX(D$2:D193)-1</f>
        <v>-7.2807286977129015E-3</v>
      </c>
      <c r="AT193" s="2">
        <f>E193/MAX(E$2:E193)-1</f>
        <v>0</v>
      </c>
      <c r="AU193" s="1">
        <f t="shared" si="51"/>
        <v>1</v>
      </c>
      <c r="AV193" s="1">
        <f t="shared" si="51"/>
        <v>1</v>
      </c>
      <c r="AW193" s="1">
        <f t="shared" si="51"/>
        <v>7</v>
      </c>
      <c r="AX193" s="1">
        <f t="shared" si="47"/>
        <v>0</v>
      </c>
      <c r="AY193" s="1" t="str">
        <f t="shared" si="52"/>
        <v/>
      </c>
      <c r="AZ193" s="1" t="str">
        <f t="shared" si="52"/>
        <v/>
      </c>
      <c r="BA193" s="1" t="str">
        <f t="shared" si="52"/>
        <v/>
      </c>
      <c r="BB193" s="1" t="str">
        <f t="shared" si="48"/>
        <v/>
      </c>
    </row>
    <row r="194" spans="1:54" x14ac:dyDescent="0.25">
      <c r="A194" s="1">
        <v>193</v>
      </c>
      <c r="B194" s="1">
        <v>7.1359253936940634</v>
      </c>
      <c r="C194" s="1">
        <v>6.9707122999913658</v>
      </c>
      <c r="D194" s="1">
        <v>7.0148117925580928</v>
      </c>
      <c r="E194" s="1">
        <v>6.8878614282557731</v>
      </c>
      <c r="R194" s="12"/>
      <c r="S194" s="2">
        <f t="shared" si="49"/>
        <v>-8.5022243745020987E-2</v>
      </c>
      <c r="T194" s="2">
        <f t="shared" si="49"/>
        <v>-8.5022243745020099E-2</v>
      </c>
      <c r="U194" s="2">
        <f t="shared" si="49"/>
        <v>0</v>
      </c>
      <c r="V194" s="2">
        <f t="shared" si="42"/>
        <v>0</v>
      </c>
      <c r="W194" s="12">
        <f>$W$2+$A194*(B$301-$W$2)/300</f>
        <v>7.2074150321613724</v>
      </c>
      <c r="X194" s="3">
        <f t="shared" si="53"/>
        <v>7.0247444171692885</v>
      </c>
      <c r="Y194" s="3">
        <f t="shared" si="53"/>
        <v>6.929873505304796</v>
      </c>
      <c r="Z194" s="3">
        <f t="shared" si="53"/>
        <v>6.7673449053377084</v>
      </c>
      <c r="AA194" s="3">
        <f t="shared" si="43"/>
        <v>-7.1489638467308936E-2</v>
      </c>
      <c r="AB194" s="3">
        <f t="shared" si="43"/>
        <v>-5.4032117177922778E-2</v>
      </c>
      <c r="AC194" s="3">
        <f t="shared" si="43"/>
        <v>8.4938287253296885E-2</v>
      </c>
      <c r="AD194" s="3">
        <f t="shared" si="43"/>
        <v>0.12051652291806469</v>
      </c>
      <c r="AE194" s="3">
        <f t="shared" si="44"/>
        <v>7.1489638467308936E-2</v>
      </c>
      <c r="AF194" s="3">
        <f t="shared" si="44"/>
        <v>5.4032117177922778E-2</v>
      </c>
      <c r="AG194" s="3">
        <f t="shared" si="44"/>
        <v>8.4938287253296885E-2</v>
      </c>
      <c r="AH194" s="3">
        <f t="shared" si="44"/>
        <v>0.12051652291806469</v>
      </c>
      <c r="AI194" s="3">
        <f t="shared" si="50"/>
        <v>1</v>
      </c>
      <c r="AJ194" s="3">
        <f t="shared" si="50"/>
        <v>1</v>
      </c>
      <c r="AK194" s="3" t="str">
        <f t="shared" si="50"/>
        <v/>
      </c>
      <c r="AL194" s="3" t="str">
        <f t="shared" si="45"/>
        <v/>
      </c>
      <c r="AM194" s="1">
        <f t="shared" si="46"/>
        <v>-7.1489638467308936E-2</v>
      </c>
      <c r="AN194" s="1">
        <f t="shared" si="46"/>
        <v>-5.4032117177922778E-2</v>
      </c>
      <c r="AO194" s="1" t="str">
        <f t="shared" si="46"/>
        <v/>
      </c>
      <c r="AP194" s="1" t="str">
        <f t="shared" si="46"/>
        <v/>
      </c>
      <c r="AQ194" s="2">
        <f>B194/MAX(B$2:B194)-1</f>
        <v>-1.4524384685427716E-2</v>
      </c>
      <c r="AR194" s="2">
        <f>C194/MAX(C$2:C194)-1</f>
        <v>-1.4863510971229621E-2</v>
      </c>
      <c r="AS194" s="2">
        <f>D194/MAX(D$2:D194)-1</f>
        <v>-7.2807286977129015E-3</v>
      </c>
      <c r="AT194" s="2">
        <f>E194/MAX(E$2:E194)-1</f>
        <v>0</v>
      </c>
      <c r="AU194" s="1">
        <f t="shared" si="51"/>
        <v>2</v>
      </c>
      <c r="AV194" s="1">
        <f t="shared" si="51"/>
        <v>2</v>
      </c>
      <c r="AW194" s="1">
        <f t="shared" si="51"/>
        <v>8</v>
      </c>
      <c r="AX194" s="1">
        <f t="shared" si="47"/>
        <v>0</v>
      </c>
      <c r="AY194" s="1" t="str">
        <f t="shared" si="52"/>
        <v/>
      </c>
      <c r="AZ194" s="1" t="str">
        <f t="shared" si="52"/>
        <v/>
      </c>
      <c r="BA194" s="1" t="str">
        <f t="shared" si="52"/>
        <v/>
      </c>
      <c r="BB194" s="1" t="str">
        <f t="shared" si="48"/>
        <v/>
      </c>
    </row>
    <row r="195" spans="1:54" x14ac:dyDescent="0.25">
      <c r="A195" s="1">
        <v>194</v>
      </c>
      <c r="B195" s="1">
        <v>7.1854167638591671</v>
      </c>
      <c r="C195" s="1">
        <v>7.0202036701564685</v>
      </c>
      <c r="D195" s="1">
        <v>7.0148117925580928</v>
      </c>
      <c r="E195" s="1">
        <v>6.8878614282557731</v>
      </c>
      <c r="R195" s="12"/>
      <c r="S195" s="2">
        <f t="shared" si="49"/>
        <v>4.9491370165103632E-2</v>
      </c>
      <c r="T195" s="2">
        <f t="shared" si="49"/>
        <v>4.9491370165102744E-2</v>
      </c>
      <c r="U195" s="2">
        <f t="shared" si="49"/>
        <v>0</v>
      </c>
      <c r="V195" s="2">
        <f t="shared" si="49"/>
        <v>0</v>
      </c>
      <c r="W195" s="12">
        <f>$W$2+$A195*(B$301-$W$2)/300</f>
        <v>7.210340036161484</v>
      </c>
      <c r="X195" s="3">
        <f t="shared" si="53"/>
        <v>7.026722941298976</v>
      </c>
      <c r="Y195" s="3">
        <f t="shared" si="53"/>
        <v>6.9313604703056519</v>
      </c>
      <c r="Z195" s="3">
        <f t="shared" si="53"/>
        <v>6.7679897532402888</v>
      </c>
      <c r="AA195" s="3">
        <f t="shared" ref="AA195:AD258" si="54">B195-W195</f>
        <v>-2.4923272302316946E-2</v>
      </c>
      <c r="AB195" s="3">
        <f t="shared" si="54"/>
        <v>-6.519271142507499E-3</v>
      </c>
      <c r="AC195" s="3">
        <f t="shared" si="54"/>
        <v>8.3451322252440896E-2</v>
      </c>
      <c r="AD195" s="3">
        <f t="shared" si="54"/>
        <v>0.11987167501548424</v>
      </c>
      <c r="AE195" s="3">
        <f t="shared" ref="AE195:AH258" si="55">ABS(AA195)</f>
        <v>2.4923272302316946E-2</v>
      </c>
      <c r="AF195" s="3">
        <f t="shared" si="55"/>
        <v>6.519271142507499E-3</v>
      </c>
      <c r="AG195" s="3">
        <f t="shared" si="55"/>
        <v>8.3451322252440896E-2</v>
      </c>
      <c r="AH195" s="3">
        <f t="shared" si="55"/>
        <v>0.11987167501548424</v>
      </c>
      <c r="AI195" s="3" t="str">
        <f t="shared" si="50"/>
        <v/>
      </c>
      <c r="AJ195" s="3" t="str">
        <f t="shared" si="50"/>
        <v/>
      </c>
      <c r="AK195" s="3" t="str">
        <f t="shared" si="50"/>
        <v/>
      </c>
      <c r="AL195" s="3" t="str">
        <f t="shared" si="50"/>
        <v/>
      </c>
      <c r="AM195" s="1">
        <f t="shared" ref="AM195:AP258" si="56">IF(AA195&lt;0,AA195,"")</f>
        <v>-2.4923272302316946E-2</v>
      </c>
      <c r="AN195" s="1">
        <f t="shared" si="56"/>
        <v>-6.519271142507499E-3</v>
      </c>
      <c r="AO195" s="1" t="str">
        <f t="shared" si="56"/>
        <v/>
      </c>
      <c r="AP195" s="1" t="str">
        <f t="shared" si="56"/>
        <v/>
      </c>
      <c r="AQ195" s="2">
        <f>B195/MAX(B$2:B195)-1</f>
        <v>-7.6895965149521572E-3</v>
      </c>
      <c r="AR195" s="2">
        <f>C195/MAX(C$2:C195)-1</f>
        <v>-7.8691390127523242E-3</v>
      </c>
      <c r="AS195" s="2">
        <f>D195/MAX(D$2:D195)-1</f>
        <v>-7.2807286977129015E-3</v>
      </c>
      <c r="AT195" s="2">
        <f>E195/MAX(E$2:E195)-1</f>
        <v>0</v>
      </c>
      <c r="AU195" s="1">
        <f t="shared" si="51"/>
        <v>3</v>
      </c>
      <c r="AV195" s="1">
        <f t="shared" si="51"/>
        <v>3</v>
      </c>
      <c r="AW195" s="1">
        <f t="shared" si="51"/>
        <v>9</v>
      </c>
      <c r="AX195" s="1">
        <f t="shared" si="51"/>
        <v>0</v>
      </c>
      <c r="AY195" s="1" t="str">
        <f t="shared" si="52"/>
        <v/>
      </c>
      <c r="AZ195" s="1" t="str">
        <f t="shared" si="52"/>
        <v/>
      </c>
      <c r="BA195" s="1" t="str">
        <f t="shared" si="52"/>
        <v/>
      </c>
      <c r="BB195" s="1" t="str">
        <f t="shared" si="52"/>
        <v/>
      </c>
    </row>
    <row r="196" spans="1:54" x14ac:dyDescent="0.25">
      <c r="A196" s="1">
        <v>195</v>
      </c>
      <c r="B196" s="1">
        <v>7.1962252414356671</v>
      </c>
      <c r="C196" s="1">
        <v>7.0310121477329668</v>
      </c>
      <c r="D196" s="1">
        <v>7.0148117925580928</v>
      </c>
      <c r="E196" s="1">
        <v>6.8878614282557731</v>
      </c>
      <c r="R196" s="12"/>
      <c r="S196" s="2">
        <f t="shared" ref="S196:V259" si="57">B196-B195</f>
        <v>1.0808477576500053E-2</v>
      </c>
      <c r="T196" s="2">
        <f t="shared" si="57"/>
        <v>1.0808477576498277E-2</v>
      </c>
      <c r="U196" s="2">
        <f t="shared" si="57"/>
        <v>0</v>
      </c>
      <c r="V196" s="2">
        <f t="shared" si="57"/>
        <v>0</v>
      </c>
      <c r="W196" s="12">
        <f>$W$2+$A196*(B$301-$W$2)/300</f>
        <v>7.2132650401615965</v>
      </c>
      <c r="X196" s="3">
        <f t="shared" si="53"/>
        <v>7.0287014654286626</v>
      </c>
      <c r="Y196" s="3">
        <f t="shared" si="53"/>
        <v>6.932847435306507</v>
      </c>
      <c r="Z196" s="3">
        <f t="shared" si="53"/>
        <v>6.7686346011428693</v>
      </c>
      <c r="AA196" s="3">
        <f t="shared" si="54"/>
        <v>-1.7039798725929423E-2</v>
      </c>
      <c r="AB196" s="3">
        <f t="shared" si="54"/>
        <v>2.3106823043042013E-3</v>
      </c>
      <c r="AC196" s="3">
        <f t="shared" si="54"/>
        <v>8.1964357251585795E-2</v>
      </c>
      <c r="AD196" s="3">
        <f t="shared" si="54"/>
        <v>0.11922682711290378</v>
      </c>
      <c r="AE196" s="3">
        <f t="shared" si="55"/>
        <v>1.7039798725929423E-2</v>
      </c>
      <c r="AF196" s="3">
        <f t="shared" si="55"/>
        <v>2.3106823043042013E-3</v>
      </c>
      <c r="AG196" s="3">
        <f t="shared" si="55"/>
        <v>8.1964357251585795E-2</v>
      </c>
      <c r="AH196" s="3">
        <f t="shared" si="55"/>
        <v>0.11922682711290378</v>
      </c>
      <c r="AI196" s="3" t="str">
        <f t="shared" ref="AI196:AL259" si="58">IF(SIGN(AA195)&lt;&gt;SIGN(AA196),1,"")</f>
        <v/>
      </c>
      <c r="AJ196" s="3">
        <f t="shared" si="58"/>
        <v>1</v>
      </c>
      <c r="AK196" s="3" t="str">
        <f t="shared" si="58"/>
        <v/>
      </c>
      <c r="AL196" s="3" t="str">
        <f t="shared" si="58"/>
        <v/>
      </c>
      <c r="AM196" s="1">
        <f t="shared" si="56"/>
        <v>-1.7039798725929423E-2</v>
      </c>
      <c r="AN196" s="1" t="str">
        <f t="shared" si="56"/>
        <v/>
      </c>
      <c r="AO196" s="1" t="str">
        <f t="shared" si="56"/>
        <v/>
      </c>
      <c r="AP196" s="1" t="str">
        <f t="shared" si="56"/>
        <v/>
      </c>
      <c r="AQ196" s="2">
        <f>B196/MAX(B$2:B196)-1</f>
        <v>-6.1969392206749907E-3</v>
      </c>
      <c r="AR196" s="2">
        <f>C196/MAX(C$2:C196)-1</f>
        <v>-6.3416300304247608E-3</v>
      </c>
      <c r="AS196" s="2">
        <f>D196/MAX(D$2:D196)-1</f>
        <v>-7.2807286977129015E-3</v>
      </c>
      <c r="AT196" s="2">
        <f>E196/MAX(E$2:E196)-1</f>
        <v>0</v>
      </c>
      <c r="AU196" s="1">
        <f t="shared" ref="AU196:AX259" si="59">IF(AQ196&lt;0,AU195+1,0)</f>
        <v>4</v>
      </c>
      <c r="AV196" s="1">
        <f t="shared" si="59"/>
        <v>4</v>
      </c>
      <c r="AW196" s="1">
        <f t="shared" si="59"/>
        <v>10</v>
      </c>
      <c r="AX196" s="1">
        <f t="shared" si="59"/>
        <v>0</v>
      </c>
      <c r="AY196" s="1" t="str">
        <f t="shared" ref="AY196:BB259" si="60">IF(AND(AU197=0,AU196&lt;&gt;0),AU196,"")</f>
        <v/>
      </c>
      <c r="AZ196" s="1" t="str">
        <f t="shared" si="60"/>
        <v/>
      </c>
      <c r="BA196" s="1" t="str">
        <f t="shared" si="60"/>
        <v/>
      </c>
      <c r="BB196" s="1" t="str">
        <f t="shared" si="60"/>
        <v/>
      </c>
    </row>
    <row r="197" spans="1:54" x14ac:dyDescent="0.25">
      <c r="A197" s="1">
        <v>196</v>
      </c>
      <c r="B197" s="1">
        <v>7.2287775175489788</v>
      </c>
      <c r="C197" s="1">
        <v>7.0635644238462794</v>
      </c>
      <c r="D197" s="1">
        <v>7.0148117925580928</v>
      </c>
      <c r="E197" s="1">
        <v>6.8878614282557731</v>
      </c>
      <c r="R197" s="12"/>
      <c r="S197" s="2">
        <f t="shared" si="57"/>
        <v>3.2552276113311684E-2</v>
      </c>
      <c r="T197" s="2">
        <f t="shared" si="57"/>
        <v>3.2552276113312573E-2</v>
      </c>
      <c r="U197" s="2">
        <f t="shared" si="57"/>
        <v>0</v>
      </c>
      <c r="V197" s="2">
        <f t="shared" si="57"/>
        <v>0</v>
      </c>
      <c r="W197" s="12">
        <f>$W$2+$A197*(B$301-$W$2)/300</f>
        <v>7.2161900441617082</v>
      </c>
      <c r="X197" s="3">
        <f t="shared" si="53"/>
        <v>7.0306799895583492</v>
      </c>
      <c r="Y197" s="3">
        <f t="shared" si="53"/>
        <v>6.9343344003073621</v>
      </c>
      <c r="Z197" s="3">
        <f t="shared" si="53"/>
        <v>6.7692794490454498</v>
      </c>
      <c r="AA197" s="3">
        <f t="shared" si="54"/>
        <v>1.258747338727062E-2</v>
      </c>
      <c r="AB197" s="3">
        <f t="shared" si="54"/>
        <v>3.2884434287930198E-2</v>
      </c>
      <c r="AC197" s="3">
        <f t="shared" si="54"/>
        <v>8.0477392250730695E-2</v>
      </c>
      <c r="AD197" s="3">
        <f t="shared" si="54"/>
        <v>0.11858197921032332</v>
      </c>
      <c r="AE197" s="3">
        <f t="shared" si="55"/>
        <v>1.258747338727062E-2</v>
      </c>
      <c r="AF197" s="3">
        <f t="shared" si="55"/>
        <v>3.2884434287930198E-2</v>
      </c>
      <c r="AG197" s="3">
        <f t="shared" si="55"/>
        <v>8.0477392250730695E-2</v>
      </c>
      <c r="AH197" s="3">
        <f t="shared" si="55"/>
        <v>0.11858197921032332</v>
      </c>
      <c r="AI197" s="3">
        <f t="shared" si="58"/>
        <v>1</v>
      </c>
      <c r="AJ197" s="3" t="str">
        <f t="shared" si="58"/>
        <v/>
      </c>
      <c r="AK197" s="3" t="str">
        <f t="shared" si="58"/>
        <v/>
      </c>
      <c r="AL197" s="3" t="str">
        <f t="shared" si="58"/>
        <v/>
      </c>
      <c r="AM197" s="1" t="str">
        <f t="shared" si="56"/>
        <v/>
      </c>
      <c r="AN197" s="1" t="str">
        <f t="shared" si="56"/>
        <v/>
      </c>
      <c r="AO197" s="1" t="str">
        <f t="shared" si="56"/>
        <v/>
      </c>
      <c r="AP197" s="1" t="str">
        <f t="shared" si="56"/>
        <v/>
      </c>
      <c r="AQ197" s="2">
        <f>B197/MAX(B$2:B197)-1</f>
        <v>-1.7014501897772982E-3</v>
      </c>
      <c r="AR197" s="2">
        <f>C197/MAX(C$2:C197)-1</f>
        <v>-1.7411769317933201E-3</v>
      </c>
      <c r="AS197" s="2">
        <f>D197/MAX(D$2:D197)-1</f>
        <v>-7.2807286977129015E-3</v>
      </c>
      <c r="AT197" s="2">
        <f>E197/MAX(E$2:E197)-1</f>
        <v>0</v>
      </c>
      <c r="AU197" s="1">
        <f t="shared" si="59"/>
        <v>5</v>
      </c>
      <c r="AV197" s="1">
        <f t="shared" si="59"/>
        <v>5</v>
      </c>
      <c r="AW197" s="1">
        <f t="shared" si="59"/>
        <v>11</v>
      </c>
      <c r="AX197" s="1">
        <f t="shared" si="59"/>
        <v>0</v>
      </c>
      <c r="AY197" s="1">
        <f t="shared" si="60"/>
        <v>5</v>
      </c>
      <c r="AZ197" s="1">
        <f t="shared" si="60"/>
        <v>5</v>
      </c>
      <c r="BA197" s="1" t="str">
        <f t="shared" si="60"/>
        <v/>
      </c>
      <c r="BB197" s="1" t="str">
        <f t="shared" si="60"/>
        <v/>
      </c>
    </row>
    <row r="198" spans="1:54" x14ac:dyDescent="0.25">
      <c r="A198" s="1">
        <v>197</v>
      </c>
      <c r="B198" s="1">
        <v>7.2520612620922309</v>
      </c>
      <c r="C198" s="1">
        <v>7.0868481683895315</v>
      </c>
      <c r="D198" s="1">
        <v>7.0148117925580928</v>
      </c>
      <c r="E198" s="1">
        <v>6.8878614282557731</v>
      </c>
      <c r="R198" s="12"/>
      <c r="S198" s="2">
        <f t="shared" si="57"/>
        <v>2.3283744543252105E-2</v>
      </c>
      <c r="T198" s="2">
        <f t="shared" si="57"/>
        <v>2.3283744543252105E-2</v>
      </c>
      <c r="U198" s="2">
        <f t="shared" si="57"/>
        <v>0</v>
      </c>
      <c r="V198" s="2">
        <f t="shared" si="57"/>
        <v>0</v>
      </c>
      <c r="W198" s="12">
        <f>$W$2+$A198*(B$301-$W$2)/300</f>
        <v>7.2191150481618207</v>
      </c>
      <c r="X198" s="3">
        <f t="shared" si="53"/>
        <v>7.0326585136880366</v>
      </c>
      <c r="Y198" s="3">
        <f t="shared" si="53"/>
        <v>6.9358213653082172</v>
      </c>
      <c r="Z198" s="3">
        <f t="shared" si="53"/>
        <v>6.7699242969480293</v>
      </c>
      <c r="AA198" s="3">
        <f t="shared" si="54"/>
        <v>3.2946213930410195E-2</v>
      </c>
      <c r="AB198" s="3">
        <f t="shared" si="54"/>
        <v>5.4189654701494838E-2</v>
      </c>
      <c r="AC198" s="3">
        <f t="shared" si="54"/>
        <v>7.8990427249875594E-2</v>
      </c>
      <c r="AD198" s="3">
        <f t="shared" si="54"/>
        <v>0.11793713130774375</v>
      </c>
      <c r="AE198" s="3">
        <f t="shared" si="55"/>
        <v>3.2946213930410195E-2</v>
      </c>
      <c r="AF198" s="3">
        <f t="shared" si="55"/>
        <v>5.4189654701494838E-2</v>
      </c>
      <c r="AG198" s="3">
        <f t="shared" si="55"/>
        <v>7.8990427249875594E-2</v>
      </c>
      <c r="AH198" s="3">
        <f t="shared" si="55"/>
        <v>0.11793713130774375</v>
      </c>
      <c r="AI198" s="3" t="str">
        <f t="shared" si="58"/>
        <v/>
      </c>
      <c r="AJ198" s="3" t="str">
        <f t="shared" si="58"/>
        <v/>
      </c>
      <c r="AK198" s="3" t="str">
        <f t="shared" si="58"/>
        <v/>
      </c>
      <c r="AL198" s="3" t="str">
        <f t="shared" si="58"/>
        <v/>
      </c>
      <c r="AM198" s="1" t="str">
        <f t="shared" si="56"/>
        <v/>
      </c>
      <c r="AN198" s="1" t="str">
        <f t="shared" si="56"/>
        <v/>
      </c>
      <c r="AO198" s="1" t="str">
        <f t="shared" si="56"/>
        <v/>
      </c>
      <c r="AP198" s="1" t="str">
        <f t="shared" si="56"/>
        <v/>
      </c>
      <c r="AQ198" s="2">
        <f>B198/MAX(B$2:B198)-1</f>
        <v>0</v>
      </c>
      <c r="AR198" s="2">
        <f>C198/MAX(C$2:C198)-1</f>
        <v>0</v>
      </c>
      <c r="AS198" s="2">
        <f>D198/MAX(D$2:D198)-1</f>
        <v>-7.2807286977129015E-3</v>
      </c>
      <c r="AT198" s="2">
        <f>E198/MAX(E$2:E198)-1</f>
        <v>0</v>
      </c>
      <c r="AU198" s="1">
        <f t="shared" si="59"/>
        <v>0</v>
      </c>
      <c r="AV198" s="1">
        <f t="shared" si="59"/>
        <v>0</v>
      </c>
      <c r="AW198" s="1">
        <f t="shared" si="59"/>
        <v>12</v>
      </c>
      <c r="AX198" s="1">
        <f t="shared" si="59"/>
        <v>0</v>
      </c>
      <c r="AY198" s="1" t="str">
        <f t="shared" si="60"/>
        <v/>
      </c>
      <c r="AZ198" s="1" t="str">
        <f t="shared" si="60"/>
        <v/>
      </c>
      <c r="BA198" s="1" t="str">
        <f t="shared" si="60"/>
        <v/>
      </c>
      <c r="BB198" s="1" t="str">
        <f t="shared" si="60"/>
        <v/>
      </c>
    </row>
    <row r="199" spans="1:54" x14ac:dyDescent="0.25">
      <c r="A199" s="1">
        <v>198</v>
      </c>
      <c r="B199" s="1">
        <v>7.2537914582311123</v>
      </c>
      <c r="C199" s="1">
        <v>7.0885783645284146</v>
      </c>
      <c r="D199" s="1">
        <v>7.016541988696976</v>
      </c>
      <c r="E199" s="1">
        <v>6.8878614282557731</v>
      </c>
      <c r="R199" s="12"/>
      <c r="S199" s="2">
        <f t="shared" si="57"/>
        <v>1.730196138881368E-3</v>
      </c>
      <c r="T199" s="2">
        <f t="shared" si="57"/>
        <v>1.7301961388831444E-3</v>
      </c>
      <c r="U199" s="2">
        <f t="shared" si="57"/>
        <v>1.7301961388831444E-3</v>
      </c>
      <c r="V199" s="2">
        <f t="shared" si="57"/>
        <v>0</v>
      </c>
      <c r="W199" s="12">
        <f>$W$2+$A199*(B$301-$W$2)/300</f>
        <v>7.2220400521619332</v>
      </c>
      <c r="X199" s="3">
        <f t="shared" si="53"/>
        <v>7.0346370378177232</v>
      </c>
      <c r="Y199" s="3">
        <f t="shared" si="53"/>
        <v>6.9373083303090723</v>
      </c>
      <c r="Z199" s="3">
        <f t="shared" si="53"/>
        <v>6.7705691448506098</v>
      </c>
      <c r="AA199" s="3">
        <f t="shared" si="54"/>
        <v>3.1751406069179033E-2</v>
      </c>
      <c r="AB199" s="3">
        <f t="shared" si="54"/>
        <v>5.3941326710691406E-2</v>
      </c>
      <c r="AC199" s="3">
        <f t="shared" si="54"/>
        <v>7.9233658387903638E-2</v>
      </c>
      <c r="AD199" s="3">
        <f t="shared" si="54"/>
        <v>0.11729228340516329</v>
      </c>
      <c r="AE199" s="3">
        <f t="shared" si="55"/>
        <v>3.1751406069179033E-2</v>
      </c>
      <c r="AF199" s="3">
        <f t="shared" si="55"/>
        <v>5.3941326710691406E-2</v>
      </c>
      <c r="AG199" s="3">
        <f t="shared" si="55"/>
        <v>7.9233658387903638E-2</v>
      </c>
      <c r="AH199" s="3">
        <f t="shared" si="55"/>
        <v>0.11729228340516329</v>
      </c>
      <c r="AI199" s="3" t="str">
        <f t="shared" si="58"/>
        <v/>
      </c>
      <c r="AJ199" s="3" t="str">
        <f t="shared" si="58"/>
        <v/>
      </c>
      <c r="AK199" s="3" t="str">
        <f t="shared" si="58"/>
        <v/>
      </c>
      <c r="AL199" s="3" t="str">
        <f t="shared" si="58"/>
        <v/>
      </c>
      <c r="AM199" s="1" t="str">
        <f t="shared" si="56"/>
        <v/>
      </c>
      <c r="AN199" s="1" t="str">
        <f t="shared" si="56"/>
        <v/>
      </c>
      <c r="AO199" s="1" t="str">
        <f t="shared" si="56"/>
        <v/>
      </c>
      <c r="AP199" s="1" t="str">
        <f t="shared" si="56"/>
        <v/>
      </c>
      <c r="AQ199" s="2">
        <f>B199/MAX(B$2:B199)-1</f>
        <v>0</v>
      </c>
      <c r="AR199" s="2">
        <f>C199/MAX(C$2:C199)-1</f>
        <v>0</v>
      </c>
      <c r="AS199" s="2">
        <f>D199/MAX(D$2:D199)-1</f>
        <v>-7.0358755069224177E-3</v>
      </c>
      <c r="AT199" s="2">
        <f>E199/MAX(E$2:E199)-1</f>
        <v>0</v>
      </c>
      <c r="AU199" s="1">
        <f t="shared" si="59"/>
        <v>0</v>
      </c>
      <c r="AV199" s="1">
        <f t="shared" si="59"/>
        <v>0</v>
      </c>
      <c r="AW199" s="1">
        <f t="shared" si="59"/>
        <v>13</v>
      </c>
      <c r="AX199" s="1">
        <f t="shared" si="59"/>
        <v>0</v>
      </c>
      <c r="AY199" s="1" t="str">
        <f t="shared" si="60"/>
        <v/>
      </c>
      <c r="AZ199" s="1" t="str">
        <f t="shared" si="60"/>
        <v/>
      </c>
      <c r="BA199" s="1" t="str">
        <f t="shared" si="60"/>
        <v/>
      </c>
      <c r="BB199" s="1" t="str">
        <f t="shared" si="60"/>
        <v/>
      </c>
    </row>
    <row r="200" spans="1:54" x14ac:dyDescent="0.25">
      <c r="A200" s="1">
        <v>199</v>
      </c>
      <c r="B200" s="1">
        <v>7.272240476999313</v>
      </c>
      <c r="C200" s="1">
        <v>7.1070273832966144</v>
      </c>
      <c r="D200" s="1">
        <v>7.016541988696976</v>
      </c>
      <c r="E200" s="1">
        <v>6.8878614282557731</v>
      </c>
      <c r="R200" s="12"/>
      <c r="S200" s="2">
        <f t="shared" si="57"/>
        <v>1.8449018768200709E-2</v>
      </c>
      <c r="T200" s="2">
        <f t="shared" si="57"/>
        <v>1.8449018768199821E-2</v>
      </c>
      <c r="U200" s="2">
        <f t="shared" si="57"/>
        <v>0</v>
      </c>
      <c r="V200" s="2">
        <f t="shared" si="57"/>
        <v>0</v>
      </c>
      <c r="W200" s="12">
        <f>$W$2+$A200*(B$301-$W$2)/300</f>
        <v>7.2249650561620449</v>
      </c>
      <c r="X200" s="3">
        <f t="shared" si="53"/>
        <v>7.0366155619474098</v>
      </c>
      <c r="Y200" s="3">
        <f t="shared" si="53"/>
        <v>6.9387952953099283</v>
      </c>
      <c r="Z200" s="3">
        <f t="shared" si="53"/>
        <v>6.7712139927531902</v>
      </c>
      <c r="AA200" s="3">
        <f t="shared" si="54"/>
        <v>4.7275420837268101E-2</v>
      </c>
      <c r="AB200" s="3">
        <f t="shared" si="54"/>
        <v>7.0411821349204651E-2</v>
      </c>
      <c r="AC200" s="3">
        <f t="shared" si="54"/>
        <v>7.774669338704765E-2</v>
      </c>
      <c r="AD200" s="3">
        <f t="shared" si="54"/>
        <v>0.11664743550258283</v>
      </c>
      <c r="AE200" s="3">
        <f t="shared" si="55"/>
        <v>4.7275420837268101E-2</v>
      </c>
      <c r="AF200" s="3">
        <f t="shared" si="55"/>
        <v>7.0411821349204651E-2</v>
      </c>
      <c r="AG200" s="3">
        <f t="shared" si="55"/>
        <v>7.774669338704765E-2</v>
      </c>
      <c r="AH200" s="3">
        <f t="shared" si="55"/>
        <v>0.11664743550258283</v>
      </c>
      <c r="AI200" s="3" t="str">
        <f t="shared" si="58"/>
        <v/>
      </c>
      <c r="AJ200" s="3" t="str">
        <f t="shared" si="58"/>
        <v/>
      </c>
      <c r="AK200" s="3" t="str">
        <f t="shared" si="58"/>
        <v/>
      </c>
      <c r="AL200" s="3" t="str">
        <f t="shared" si="58"/>
        <v/>
      </c>
      <c r="AM200" s="1" t="str">
        <f t="shared" si="56"/>
        <v/>
      </c>
      <c r="AN200" s="1" t="str">
        <f t="shared" si="56"/>
        <v/>
      </c>
      <c r="AO200" s="1" t="str">
        <f t="shared" si="56"/>
        <v/>
      </c>
      <c r="AP200" s="1" t="str">
        <f t="shared" si="56"/>
        <v/>
      </c>
      <c r="AQ200" s="2">
        <f>B200/MAX(B$2:B200)-1</f>
        <v>0</v>
      </c>
      <c r="AR200" s="2">
        <f>C200/MAX(C$2:C200)-1</f>
        <v>0</v>
      </c>
      <c r="AS200" s="2">
        <f>D200/MAX(D$2:D200)-1</f>
        <v>-7.0358755069224177E-3</v>
      </c>
      <c r="AT200" s="2">
        <f>E200/MAX(E$2:E200)-1</f>
        <v>0</v>
      </c>
      <c r="AU200" s="1">
        <f t="shared" si="59"/>
        <v>0</v>
      </c>
      <c r="AV200" s="1">
        <f t="shared" si="59"/>
        <v>0</v>
      </c>
      <c r="AW200" s="1">
        <f t="shared" si="59"/>
        <v>14</v>
      </c>
      <c r="AX200" s="1">
        <f t="shared" si="59"/>
        <v>0</v>
      </c>
      <c r="AY200" s="1" t="str">
        <f t="shared" si="60"/>
        <v/>
      </c>
      <c r="AZ200" s="1" t="str">
        <f t="shared" si="60"/>
        <v/>
      </c>
      <c r="BA200" s="1" t="str">
        <f t="shared" si="60"/>
        <v/>
      </c>
      <c r="BB200" s="1" t="str">
        <f t="shared" si="60"/>
        <v/>
      </c>
    </row>
    <row r="201" spans="1:54" x14ac:dyDescent="0.25">
      <c r="A201" s="1">
        <v>200</v>
      </c>
      <c r="B201" s="1">
        <v>7.2830203157525553</v>
      </c>
      <c r="C201" s="1">
        <v>7.1178072220498567</v>
      </c>
      <c r="D201" s="1">
        <v>7.016541988696976</v>
      </c>
      <c r="E201" s="1">
        <v>6.8878614282557731</v>
      </c>
      <c r="R201" s="12"/>
      <c r="S201" s="2">
        <f t="shared" si="57"/>
        <v>1.0779838753242288E-2</v>
      </c>
      <c r="T201" s="2">
        <f t="shared" si="57"/>
        <v>1.0779838753242288E-2</v>
      </c>
      <c r="U201" s="2">
        <f t="shared" si="57"/>
        <v>0</v>
      </c>
      <c r="V201" s="2">
        <f t="shared" si="57"/>
        <v>0</v>
      </c>
      <c r="W201" s="12">
        <f>$W$2+$A201*(B$301-$W$2)/300</f>
        <v>7.2278900601621574</v>
      </c>
      <c r="X201" s="3">
        <f t="shared" si="53"/>
        <v>7.0385940860770972</v>
      </c>
      <c r="Y201" s="3">
        <f t="shared" si="53"/>
        <v>6.9402822603107834</v>
      </c>
      <c r="Z201" s="3">
        <f t="shared" si="53"/>
        <v>6.7718588406557707</v>
      </c>
      <c r="AA201" s="3">
        <f t="shared" si="54"/>
        <v>5.5130255590397859E-2</v>
      </c>
      <c r="AB201" s="3">
        <f t="shared" si="54"/>
        <v>7.9213135972759474E-2</v>
      </c>
      <c r="AC201" s="3">
        <f t="shared" si="54"/>
        <v>7.6259728386192549E-2</v>
      </c>
      <c r="AD201" s="3">
        <f t="shared" si="54"/>
        <v>0.11600258760000237</v>
      </c>
      <c r="AE201" s="3">
        <f t="shared" si="55"/>
        <v>5.5130255590397859E-2</v>
      </c>
      <c r="AF201" s="3">
        <f t="shared" si="55"/>
        <v>7.9213135972759474E-2</v>
      </c>
      <c r="AG201" s="3">
        <f t="shared" si="55"/>
        <v>7.6259728386192549E-2</v>
      </c>
      <c r="AH201" s="3">
        <f t="shared" si="55"/>
        <v>0.11600258760000237</v>
      </c>
      <c r="AI201" s="3" t="str">
        <f t="shared" si="58"/>
        <v/>
      </c>
      <c r="AJ201" s="3" t="str">
        <f t="shared" si="58"/>
        <v/>
      </c>
      <c r="AK201" s="3" t="str">
        <f t="shared" si="58"/>
        <v/>
      </c>
      <c r="AL201" s="3" t="str">
        <f t="shared" si="58"/>
        <v/>
      </c>
      <c r="AM201" s="1" t="str">
        <f t="shared" si="56"/>
        <v/>
      </c>
      <c r="AN201" s="1" t="str">
        <f t="shared" si="56"/>
        <v/>
      </c>
      <c r="AO201" s="1" t="str">
        <f t="shared" si="56"/>
        <v/>
      </c>
      <c r="AP201" s="1" t="str">
        <f t="shared" si="56"/>
        <v/>
      </c>
      <c r="AQ201" s="2">
        <f>B201/MAX(B$2:B201)-1</f>
        <v>0</v>
      </c>
      <c r="AR201" s="2">
        <f>C201/MAX(C$2:C201)-1</f>
        <v>0</v>
      </c>
      <c r="AS201" s="2">
        <f>D201/MAX(D$2:D201)-1</f>
        <v>-7.0358755069224177E-3</v>
      </c>
      <c r="AT201" s="2">
        <f>E201/MAX(E$2:E201)-1</f>
        <v>0</v>
      </c>
      <c r="AU201" s="1">
        <f t="shared" si="59"/>
        <v>0</v>
      </c>
      <c r="AV201" s="1">
        <f t="shared" si="59"/>
        <v>0</v>
      </c>
      <c r="AW201" s="1">
        <f t="shared" si="59"/>
        <v>15</v>
      </c>
      <c r="AX201" s="1">
        <f t="shared" si="59"/>
        <v>0</v>
      </c>
      <c r="AY201" s="1" t="str">
        <f t="shared" si="60"/>
        <v/>
      </c>
      <c r="AZ201" s="1" t="str">
        <f t="shared" si="60"/>
        <v/>
      </c>
      <c r="BA201" s="1" t="str">
        <f t="shared" si="60"/>
        <v/>
      </c>
      <c r="BB201" s="1" t="str">
        <f t="shared" si="60"/>
        <v/>
      </c>
    </row>
    <row r="202" spans="1:54" x14ac:dyDescent="0.25">
      <c r="A202" s="1">
        <v>201</v>
      </c>
      <c r="B202" s="1">
        <v>7.2746718568335433</v>
      </c>
      <c r="C202" s="1">
        <v>7.1094587631308448</v>
      </c>
      <c r="D202" s="1">
        <v>7.0081935297779632</v>
      </c>
      <c r="E202" s="1">
        <v>6.8795129693367594</v>
      </c>
      <c r="R202" s="12"/>
      <c r="S202" s="2">
        <f t="shared" si="57"/>
        <v>-8.3484589190119252E-3</v>
      </c>
      <c r="T202" s="2">
        <f t="shared" si="57"/>
        <v>-8.3484589190119252E-3</v>
      </c>
      <c r="U202" s="2">
        <f t="shared" si="57"/>
        <v>-8.3484589190128133E-3</v>
      </c>
      <c r="V202" s="2">
        <f t="shared" si="57"/>
        <v>-8.3484589190137015E-3</v>
      </c>
      <c r="W202" s="12">
        <f>$W$2+$A202*(B$301-$W$2)/300</f>
        <v>7.2308150641622699</v>
      </c>
      <c r="X202" s="3">
        <f t="shared" si="53"/>
        <v>7.0405726102067838</v>
      </c>
      <c r="Y202" s="3">
        <f t="shared" si="53"/>
        <v>6.9417692253116385</v>
      </c>
      <c r="Z202" s="3">
        <f t="shared" si="53"/>
        <v>6.7725036885583503</v>
      </c>
      <c r="AA202" s="3">
        <f t="shared" si="54"/>
        <v>4.3856792671273404E-2</v>
      </c>
      <c r="AB202" s="3">
        <f t="shared" si="54"/>
        <v>6.8886152924060973E-2</v>
      </c>
      <c r="AC202" s="3">
        <f t="shared" si="54"/>
        <v>6.6424304466324635E-2</v>
      </c>
      <c r="AD202" s="3">
        <f t="shared" si="54"/>
        <v>0.1070092807784091</v>
      </c>
      <c r="AE202" s="3">
        <f t="shared" si="55"/>
        <v>4.3856792671273404E-2</v>
      </c>
      <c r="AF202" s="3">
        <f t="shared" si="55"/>
        <v>6.8886152924060973E-2</v>
      </c>
      <c r="AG202" s="3">
        <f t="shared" si="55"/>
        <v>6.6424304466324635E-2</v>
      </c>
      <c r="AH202" s="3">
        <f t="shared" si="55"/>
        <v>0.1070092807784091</v>
      </c>
      <c r="AI202" s="3" t="str">
        <f t="shared" si="58"/>
        <v/>
      </c>
      <c r="AJ202" s="3" t="str">
        <f t="shared" si="58"/>
        <v/>
      </c>
      <c r="AK202" s="3" t="str">
        <f t="shared" si="58"/>
        <v/>
      </c>
      <c r="AL202" s="3" t="str">
        <f t="shared" si="58"/>
        <v/>
      </c>
      <c r="AM202" s="1" t="str">
        <f t="shared" si="56"/>
        <v/>
      </c>
      <c r="AN202" s="1" t="str">
        <f t="shared" si="56"/>
        <v/>
      </c>
      <c r="AO202" s="1" t="str">
        <f t="shared" si="56"/>
        <v/>
      </c>
      <c r="AP202" s="1" t="str">
        <f t="shared" si="56"/>
        <v/>
      </c>
      <c r="AQ202" s="2">
        <f>B202/MAX(B$2:B202)-1</f>
        <v>-1.146290763593627E-3</v>
      </c>
      <c r="AR202" s="2">
        <f>C202/MAX(C$2:C202)-1</f>
        <v>-1.1728975874971681E-3</v>
      </c>
      <c r="AS202" s="2">
        <f>D202/MAX(D$2:D202)-1</f>
        <v>-8.2173293077745235E-3</v>
      </c>
      <c r="AT202" s="2">
        <f>E202/MAX(E$2:E202)-1</f>
        <v>-1.2120538437033757E-3</v>
      </c>
      <c r="AU202" s="1">
        <f t="shared" si="59"/>
        <v>1</v>
      </c>
      <c r="AV202" s="1">
        <f t="shared" si="59"/>
        <v>1</v>
      </c>
      <c r="AW202" s="1">
        <f t="shared" si="59"/>
        <v>16</v>
      </c>
      <c r="AX202" s="1">
        <f t="shared" si="59"/>
        <v>1</v>
      </c>
      <c r="AY202" s="1" t="str">
        <f t="shared" si="60"/>
        <v/>
      </c>
      <c r="AZ202" s="1" t="str">
        <f t="shared" si="60"/>
        <v/>
      </c>
      <c r="BA202" s="1" t="str">
        <f t="shared" si="60"/>
        <v/>
      </c>
      <c r="BB202" s="1" t="str">
        <f t="shared" si="60"/>
        <v/>
      </c>
    </row>
    <row r="203" spans="1:54" x14ac:dyDescent="0.25">
      <c r="A203" s="1">
        <v>202</v>
      </c>
      <c r="B203" s="1">
        <v>7.279295490945886</v>
      </c>
      <c r="C203" s="1">
        <v>7.1140823972431884</v>
      </c>
      <c r="D203" s="1">
        <v>7.0081935297779632</v>
      </c>
      <c r="E203" s="1">
        <v>6.8795129693367594</v>
      </c>
      <c r="R203" s="12"/>
      <c r="S203" s="2">
        <f t="shared" si="57"/>
        <v>4.6236341123426783E-3</v>
      </c>
      <c r="T203" s="2">
        <f t="shared" si="57"/>
        <v>4.6236341123435665E-3</v>
      </c>
      <c r="U203" s="2">
        <f t="shared" si="57"/>
        <v>0</v>
      </c>
      <c r="V203" s="2">
        <f t="shared" si="57"/>
        <v>0</v>
      </c>
      <c r="W203" s="12">
        <f>$W$2+$A203*(B$301-$W$2)/300</f>
        <v>7.2337400681623816</v>
      </c>
      <c r="X203" s="3">
        <f t="shared" si="53"/>
        <v>7.0425511343364704</v>
      </c>
      <c r="Y203" s="3">
        <f t="shared" si="53"/>
        <v>6.9432561903124945</v>
      </c>
      <c r="Z203" s="3">
        <f t="shared" si="53"/>
        <v>6.7731485364609307</v>
      </c>
      <c r="AA203" s="3">
        <f t="shared" si="54"/>
        <v>4.555542278350444E-2</v>
      </c>
      <c r="AB203" s="3">
        <f t="shared" si="54"/>
        <v>7.1531262906717963E-2</v>
      </c>
      <c r="AC203" s="3">
        <f t="shared" si="54"/>
        <v>6.4937339465468646E-2</v>
      </c>
      <c r="AD203" s="3">
        <f t="shared" si="54"/>
        <v>0.10636443287582864</v>
      </c>
      <c r="AE203" s="3">
        <f t="shared" si="55"/>
        <v>4.555542278350444E-2</v>
      </c>
      <c r="AF203" s="3">
        <f t="shared" si="55"/>
        <v>7.1531262906717963E-2</v>
      </c>
      <c r="AG203" s="3">
        <f t="shared" si="55"/>
        <v>6.4937339465468646E-2</v>
      </c>
      <c r="AH203" s="3">
        <f t="shared" si="55"/>
        <v>0.10636443287582864</v>
      </c>
      <c r="AI203" s="3" t="str">
        <f t="shared" si="58"/>
        <v/>
      </c>
      <c r="AJ203" s="3" t="str">
        <f t="shared" si="58"/>
        <v/>
      </c>
      <c r="AK203" s="3" t="str">
        <f t="shared" si="58"/>
        <v/>
      </c>
      <c r="AL203" s="3" t="str">
        <f t="shared" si="58"/>
        <v/>
      </c>
      <c r="AM203" s="1" t="str">
        <f t="shared" si="56"/>
        <v/>
      </c>
      <c r="AN203" s="1" t="str">
        <f t="shared" si="56"/>
        <v/>
      </c>
      <c r="AO203" s="1" t="str">
        <f t="shared" si="56"/>
        <v/>
      </c>
      <c r="AP203" s="1" t="str">
        <f t="shared" si="56"/>
        <v/>
      </c>
      <c r="AQ203" s="2">
        <f>B203/MAX(B$2:B203)-1</f>
        <v>-5.1143957385546557E-4</v>
      </c>
      <c r="AR203" s="2">
        <f>C203/MAX(C$2:C203)-1</f>
        <v>-5.2331071781908101E-4</v>
      </c>
      <c r="AS203" s="2">
        <f>D203/MAX(D$2:D203)-1</f>
        <v>-8.2173293077745235E-3</v>
      </c>
      <c r="AT203" s="2">
        <f>E203/MAX(E$2:E203)-1</f>
        <v>-1.2120538437033757E-3</v>
      </c>
      <c r="AU203" s="1">
        <f t="shared" si="59"/>
        <v>2</v>
      </c>
      <c r="AV203" s="1">
        <f t="shared" si="59"/>
        <v>2</v>
      </c>
      <c r="AW203" s="1">
        <f t="shared" si="59"/>
        <v>17</v>
      </c>
      <c r="AX203" s="1">
        <f t="shared" si="59"/>
        <v>2</v>
      </c>
      <c r="AY203" s="1" t="str">
        <f t="shared" si="60"/>
        <v/>
      </c>
      <c r="AZ203" s="1" t="str">
        <f t="shared" si="60"/>
        <v/>
      </c>
      <c r="BA203" s="1" t="str">
        <f t="shared" si="60"/>
        <v/>
      </c>
      <c r="BB203" s="1" t="str">
        <f t="shared" si="60"/>
        <v/>
      </c>
    </row>
    <row r="204" spans="1:54" x14ac:dyDescent="0.25">
      <c r="A204" s="1">
        <v>203</v>
      </c>
      <c r="B204" s="1">
        <v>7.2743819700799701</v>
      </c>
      <c r="C204" s="1">
        <v>7.1091688763772707</v>
      </c>
      <c r="D204" s="1">
        <v>7.0081935297779632</v>
      </c>
      <c r="E204" s="1">
        <v>6.8795129693367594</v>
      </c>
      <c r="R204" s="12"/>
      <c r="S204" s="2">
        <f t="shared" si="57"/>
        <v>-4.9135208659158991E-3</v>
      </c>
      <c r="T204" s="2">
        <f t="shared" si="57"/>
        <v>-4.9135208659176755E-3</v>
      </c>
      <c r="U204" s="2">
        <f t="shared" si="57"/>
        <v>0</v>
      </c>
      <c r="V204" s="2">
        <f t="shared" si="57"/>
        <v>0</v>
      </c>
      <c r="W204" s="12">
        <f>$W$2+$A204*(B$301-$W$2)/300</f>
        <v>7.2366650721624941</v>
      </c>
      <c r="X204" s="3">
        <f t="shared" si="53"/>
        <v>7.0445296584661579</v>
      </c>
      <c r="Y204" s="3">
        <f t="shared" si="53"/>
        <v>6.9447431553133496</v>
      </c>
      <c r="Z204" s="3">
        <f t="shared" si="53"/>
        <v>6.7737933843635112</v>
      </c>
      <c r="AA204" s="3">
        <f t="shared" si="54"/>
        <v>3.7716897917476011E-2</v>
      </c>
      <c r="AB204" s="3">
        <f t="shared" si="54"/>
        <v>6.4639217911112823E-2</v>
      </c>
      <c r="AC204" s="3">
        <f t="shared" si="54"/>
        <v>6.3450374464613546E-2</v>
      </c>
      <c r="AD204" s="3">
        <f t="shared" si="54"/>
        <v>0.10571958497324818</v>
      </c>
      <c r="AE204" s="3">
        <f t="shared" si="55"/>
        <v>3.7716897917476011E-2</v>
      </c>
      <c r="AF204" s="3">
        <f t="shared" si="55"/>
        <v>6.4639217911112823E-2</v>
      </c>
      <c r="AG204" s="3">
        <f t="shared" si="55"/>
        <v>6.3450374464613546E-2</v>
      </c>
      <c r="AH204" s="3">
        <f t="shared" si="55"/>
        <v>0.10571958497324818</v>
      </c>
      <c r="AI204" s="3" t="str">
        <f t="shared" si="58"/>
        <v/>
      </c>
      <c r="AJ204" s="3" t="str">
        <f t="shared" si="58"/>
        <v/>
      </c>
      <c r="AK204" s="3" t="str">
        <f t="shared" si="58"/>
        <v/>
      </c>
      <c r="AL204" s="3" t="str">
        <f t="shared" si="58"/>
        <v/>
      </c>
      <c r="AM204" s="1" t="str">
        <f t="shared" si="56"/>
        <v/>
      </c>
      <c r="AN204" s="1" t="str">
        <f t="shared" si="56"/>
        <v/>
      </c>
      <c r="AO204" s="1" t="str">
        <f t="shared" si="56"/>
        <v/>
      </c>
      <c r="AP204" s="1" t="str">
        <f t="shared" si="56"/>
        <v/>
      </c>
      <c r="AQ204" s="2">
        <f>B204/MAX(B$2:B204)-1</f>
        <v>-1.1860938591509163E-3</v>
      </c>
      <c r="AR204" s="2">
        <f>C204/MAX(C$2:C204)-1</f>
        <v>-1.2136245620456565E-3</v>
      </c>
      <c r="AS204" s="2">
        <f>D204/MAX(D$2:D204)-1</f>
        <v>-8.2173293077745235E-3</v>
      </c>
      <c r="AT204" s="2">
        <f>E204/MAX(E$2:E204)-1</f>
        <v>-1.2120538437033757E-3</v>
      </c>
      <c r="AU204" s="1">
        <f t="shared" si="59"/>
        <v>3</v>
      </c>
      <c r="AV204" s="1">
        <f t="shared" si="59"/>
        <v>3</v>
      </c>
      <c r="AW204" s="1">
        <f t="shared" si="59"/>
        <v>18</v>
      </c>
      <c r="AX204" s="1">
        <f t="shared" si="59"/>
        <v>3</v>
      </c>
      <c r="AY204" s="1" t="str">
        <f t="shared" si="60"/>
        <v/>
      </c>
      <c r="AZ204" s="1" t="str">
        <f t="shared" si="60"/>
        <v/>
      </c>
      <c r="BA204" s="1" t="str">
        <f t="shared" si="60"/>
        <v/>
      </c>
      <c r="BB204" s="1" t="str">
        <f t="shared" si="60"/>
        <v/>
      </c>
    </row>
    <row r="205" spans="1:54" x14ac:dyDescent="0.25">
      <c r="A205" s="1">
        <v>204</v>
      </c>
      <c r="B205" s="1">
        <v>7.2414177402402657</v>
      </c>
      <c r="C205" s="1">
        <v>7.0762046465375672</v>
      </c>
      <c r="D205" s="1">
        <v>7.0081935297779632</v>
      </c>
      <c r="E205" s="1">
        <v>6.8795129693367594</v>
      </c>
      <c r="R205" s="12"/>
      <c r="S205" s="2">
        <f t="shared" si="57"/>
        <v>-3.2964229839704373E-2</v>
      </c>
      <c r="T205" s="2">
        <f t="shared" si="57"/>
        <v>-3.2964229839703485E-2</v>
      </c>
      <c r="U205" s="2">
        <f t="shared" si="57"/>
        <v>0</v>
      </c>
      <c r="V205" s="2">
        <f t="shared" si="57"/>
        <v>0</v>
      </c>
      <c r="W205" s="12">
        <f>$W$2+$A205*(B$301-$W$2)/300</f>
        <v>7.2395900761626066</v>
      </c>
      <c r="X205" s="3">
        <f t="shared" si="53"/>
        <v>7.0465081825958444</v>
      </c>
      <c r="Y205" s="3">
        <f t="shared" si="53"/>
        <v>6.9462301203142047</v>
      </c>
      <c r="Z205" s="3">
        <f t="shared" si="53"/>
        <v>6.7744382322660917</v>
      </c>
      <c r="AA205" s="3">
        <f t="shared" si="54"/>
        <v>1.827664077659108E-3</v>
      </c>
      <c r="AB205" s="3">
        <f t="shared" si="54"/>
        <v>2.9696463941722762E-2</v>
      </c>
      <c r="AC205" s="3">
        <f t="shared" si="54"/>
        <v>6.1963409463758445E-2</v>
      </c>
      <c r="AD205" s="3">
        <f t="shared" si="54"/>
        <v>0.10507473707066772</v>
      </c>
      <c r="AE205" s="3">
        <f t="shared" si="55"/>
        <v>1.827664077659108E-3</v>
      </c>
      <c r="AF205" s="3">
        <f t="shared" si="55"/>
        <v>2.9696463941722762E-2</v>
      </c>
      <c r="AG205" s="3">
        <f t="shared" si="55"/>
        <v>6.1963409463758445E-2</v>
      </c>
      <c r="AH205" s="3">
        <f t="shared" si="55"/>
        <v>0.10507473707066772</v>
      </c>
      <c r="AI205" s="3" t="str">
        <f t="shared" si="58"/>
        <v/>
      </c>
      <c r="AJ205" s="3" t="str">
        <f t="shared" si="58"/>
        <v/>
      </c>
      <c r="AK205" s="3" t="str">
        <f t="shared" si="58"/>
        <v/>
      </c>
      <c r="AL205" s="3" t="str">
        <f t="shared" si="58"/>
        <v/>
      </c>
      <c r="AM205" s="1" t="str">
        <f t="shared" si="56"/>
        <v/>
      </c>
      <c r="AN205" s="1" t="str">
        <f t="shared" si="56"/>
        <v/>
      </c>
      <c r="AO205" s="1" t="str">
        <f t="shared" si="56"/>
        <v/>
      </c>
      <c r="AP205" s="1" t="str">
        <f t="shared" si="56"/>
        <v/>
      </c>
      <c r="AQ205" s="2">
        <f>B205/MAX(B$2:B205)-1</f>
        <v>-5.7122695953911728E-3</v>
      </c>
      <c r="AR205" s="2">
        <f>C205/MAX(C$2:C205)-1</f>
        <v>-5.8448584254165992E-3</v>
      </c>
      <c r="AS205" s="2">
        <f>D205/MAX(D$2:D205)-1</f>
        <v>-8.2173293077745235E-3</v>
      </c>
      <c r="AT205" s="2">
        <f>E205/MAX(E$2:E205)-1</f>
        <v>-1.2120538437033757E-3</v>
      </c>
      <c r="AU205" s="1">
        <f t="shared" si="59"/>
        <v>4</v>
      </c>
      <c r="AV205" s="1">
        <f t="shared" si="59"/>
        <v>4</v>
      </c>
      <c r="AW205" s="1">
        <f t="shared" si="59"/>
        <v>19</v>
      </c>
      <c r="AX205" s="1">
        <f t="shared" si="59"/>
        <v>4</v>
      </c>
      <c r="AY205" s="1" t="str">
        <f t="shared" si="60"/>
        <v/>
      </c>
      <c r="AZ205" s="1" t="str">
        <f t="shared" si="60"/>
        <v/>
      </c>
      <c r="BA205" s="1" t="str">
        <f t="shared" si="60"/>
        <v/>
      </c>
      <c r="BB205" s="1" t="str">
        <f t="shared" si="60"/>
        <v/>
      </c>
    </row>
    <row r="206" spans="1:54" x14ac:dyDescent="0.25">
      <c r="A206" s="1">
        <v>205</v>
      </c>
      <c r="B206" s="1">
        <v>7.2505642256101668</v>
      </c>
      <c r="C206" s="1">
        <v>7.0853511319074682</v>
      </c>
      <c r="D206" s="1">
        <v>7.0081935297779632</v>
      </c>
      <c r="E206" s="1">
        <v>6.8795129693367594</v>
      </c>
      <c r="R206" s="12"/>
      <c r="S206" s="2">
        <f t="shared" si="57"/>
        <v>9.1464853699010362E-3</v>
      </c>
      <c r="T206" s="2">
        <f t="shared" si="57"/>
        <v>9.1464853699010362E-3</v>
      </c>
      <c r="U206" s="2">
        <f t="shared" si="57"/>
        <v>0</v>
      </c>
      <c r="V206" s="2">
        <f t="shared" si="57"/>
        <v>0</v>
      </c>
      <c r="W206" s="12">
        <f>$W$2+$A206*(B$301-$W$2)/300</f>
        <v>7.2425150801627183</v>
      </c>
      <c r="X206" s="3">
        <f t="shared" si="53"/>
        <v>7.048486706725531</v>
      </c>
      <c r="Y206" s="3">
        <f t="shared" si="53"/>
        <v>6.9477170853150598</v>
      </c>
      <c r="Z206" s="3">
        <f t="shared" si="53"/>
        <v>6.7750830801686721</v>
      </c>
      <c r="AA206" s="3">
        <f t="shared" si="54"/>
        <v>8.0491454474485025E-3</v>
      </c>
      <c r="AB206" s="3">
        <f t="shared" si="54"/>
        <v>3.6864425181937222E-2</v>
      </c>
      <c r="AC206" s="3">
        <f t="shared" si="54"/>
        <v>6.0476444462903345E-2</v>
      </c>
      <c r="AD206" s="3">
        <f t="shared" si="54"/>
        <v>0.10442988916808726</v>
      </c>
      <c r="AE206" s="3">
        <f t="shared" si="55"/>
        <v>8.0491454474485025E-3</v>
      </c>
      <c r="AF206" s="3">
        <f t="shared" si="55"/>
        <v>3.6864425181937222E-2</v>
      </c>
      <c r="AG206" s="3">
        <f t="shared" si="55"/>
        <v>6.0476444462903345E-2</v>
      </c>
      <c r="AH206" s="3">
        <f t="shared" si="55"/>
        <v>0.10442988916808726</v>
      </c>
      <c r="AI206" s="3" t="str">
        <f t="shared" si="58"/>
        <v/>
      </c>
      <c r="AJ206" s="3" t="str">
        <f t="shared" si="58"/>
        <v/>
      </c>
      <c r="AK206" s="3" t="str">
        <f t="shared" si="58"/>
        <v/>
      </c>
      <c r="AL206" s="3" t="str">
        <f t="shared" si="58"/>
        <v/>
      </c>
      <c r="AM206" s="1" t="str">
        <f t="shared" si="56"/>
        <v/>
      </c>
      <c r="AN206" s="1" t="str">
        <f t="shared" si="56"/>
        <v/>
      </c>
      <c r="AO206" s="1" t="str">
        <f t="shared" si="56"/>
        <v/>
      </c>
      <c r="AP206" s="1" t="str">
        <f t="shared" si="56"/>
        <v/>
      </c>
      <c r="AQ206" s="2">
        <f>B206/MAX(B$2:B206)-1</f>
        <v>-4.4564052735358572E-3</v>
      </c>
      <c r="AR206" s="2">
        <f>C206/MAX(C$2:C206)-1</f>
        <v>-4.5598439420844183E-3</v>
      </c>
      <c r="AS206" s="2">
        <f>D206/MAX(D$2:D206)-1</f>
        <v>-8.2173293077745235E-3</v>
      </c>
      <c r="AT206" s="2">
        <f>E206/MAX(E$2:E206)-1</f>
        <v>-1.2120538437033757E-3</v>
      </c>
      <c r="AU206" s="1">
        <f t="shared" si="59"/>
        <v>5</v>
      </c>
      <c r="AV206" s="1">
        <f t="shared" si="59"/>
        <v>5</v>
      </c>
      <c r="AW206" s="1">
        <f t="shared" si="59"/>
        <v>20</v>
      </c>
      <c r="AX206" s="1">
        <f t="shared" si="59"/>
        <v>5</v>
      </c>
      <c r="AY206" s="1" t="str">
        <f t="shared" si="60"/>
        <v/>
      </c>
      <c r="AZ206" s="1" t="str">
        <f t="shared" si="60"/>
        <v/>
      </c>
      <c r="BA206" s="1" t="str">
        <f t="shared" si="60"/>
        <v/>
      </c>
      <c r="BB206" s="1" t="str">
        <f t="shared" si="60"/>
        <v/>
      </c>
    </row>
    <row r="207" spans="1:54" x14ac:dyDescent="0.25">
      <c r="A207" s="1">
        <v>206</v>
      </c>
      <c r="B207" s="1">
        <v>7.2629183560180408</v>
      </c>
      <c r="C207" s="1">
        <v>7.0977052623153423</v>
      </c>
      <c r="D207" s="1">
        <v>7.0205476601858372</v>
      </c>
      <c r="E207" s="1">
        <v>6.8795129693367594</v>
      </c>
      <c r="R207" s="12"/>
      <c r="S207" s="2">
        <f t="shared" si="57"/>
        <v>1.2354130407874031E-2</v>
      </c>
      <c r="T207" s="2">
        <f t="shared" si="57"/>
        <v>1.2354130407874031E-2</v>
      </c>
      <c r="U207" s="2">
        <f t="shared" si="57"/>
        <v>1.2354130407874031E-2</v>
      </c>
      <c r="V207" s="2">
        <f t="shared" si="57"/>
        <v>0</v>
      </c>
      <c r="W207" s="12">
        <f>$W$2+$A207*(B$301-$W$2)/300</f>
        <v>7.2454400841628308</v>
      </c>
      <c r="X207" s="3">
        <f t="shared" si="53"/>
        <v>7.0504652308552185</v>
      </c>
      <c r="Y207" s="3">
        <f t="shared" si="53"/>
        <v>6.9492040503159149</v>
      </c>
      <c r="Z207" s="3">
        <f t="shared" si="53"/>
        <v>6.7757279280712517</v>
      </c>
      <c r="AA207" s="3">
        <f t="shared" si="54"/>
        <v>1.7478271855210004E-2</v>
      </c>
      <c r="AB207" s="3">
        <f t="shared" si="54"/>
        <v>4.7240031460123788E-2</v>
      </c>
      <c r="AC207" s="3">
        <f t="shared" si="54"/>
        <v>7.1343609869922275E-2</v>
      </c>
      <c r="AD207" s="3">
        <f t="shared" si="54"/>
        <v>0.10378504126550769</v>
      </c>
      <c r="AE207" s="3">
        <f t="shared" si="55"/>
        <v>1.7478271855210004E-2</v>
      </c>
      <c r="AF207" s="3">
        <f t="shared" si="55"/>
        <v>4.7240031460123788E-2</v>
      </c>
      <c r="AG207" s="3">
        <f t="shared" si="55"/>
        <v>7.1343609869922275E-2</v>
      </c>
      <c r="AH207" s="3">
        <f t="shared" si="55"/>
        <v>0.10378504126550769</v>
      </c>
      <c r="AI207" s="3" t="str">
        <f t="shared" si="58"/>
        <v/>
      </c>
      <c r="AJ207" s="3" t="str">
        <f t="shared" si="58"/>
        <v/>
      </c>
      <c r="AK207" s="3" t="str">
        <f t="shared" si="58"/>
        <v/>
      </c>
      <c r="AL207" s="3" t="str">
        <f t="shared" si="58"/>
        <v/>
      </c>
      <c r="AM207" s="1" t="str">
        <f t="shared" si="56"/>
        <v/>
      </c>
      <c r="AN207" s="1" t="str">
        <f t="shared" si="56"/>
        <v/>
      </c>
      <c r="AO207" s="1" t="str">
        <f t="shared" si="56"/>
        <v/>
      </c>
      <c r="AP207" s="1" t="str">
        <f t="shared" si="56"/>
        <v/>
      </c>
      <c r="AQ207" s="2">
        <f>B207/MAX(B$2:B207)-1</f>
        <v>-2.7601130936070195E-3</v>
      </c>
      <c r="AR207" s="2">
        <f>C207/MAX(C$2:C207)-1</f>
        <v>-2.8241787263135754E-3</v>
      </c>
      <c r="AS207" s="2">
        <f>D207/MAX(D$2:D207)-1</f>
        <v>-6.4690025245685012E-3</v>
      </c>
      <c r="AT207" s="2">
        <f>E207/MAX(E$2:E207)-1</f>
        <v>-1.2120538437033757E-3</v>
      </c>
      <c r="AU207" s="1">
        <f t="shared" si="59"/>
        <v>6</v>
      </c>
      <c r="AV207" s="1">
        <f t="shared" si="59"/>
        <v>6</v>
      </c>
      <c r="AW207" s="1">
        <f t="shared" si="59"/>
        <v>21</v>
      </c>
      <c r="AX207" s="1">
        <f t="shared" si="59"/>
        <v>6</v>
      </c>
      <c r="AY207" s="1" t="str">
        <f t="shared" si="60"/>
        <v/>
      </c>
      <c r="AZ207" s="1" t="str">
        <f t="shared" si="60"/>
        <v/>
      </c>
      <c r="BA207" s="1" t="str">
        <f t="shared" si="60"/>
        <v/>
      </c>
      <c r="BB207" s="1" t="str">
        <f t="shared" si="60"/>
        <v/>
      </c>
    </row>
    <row r="208" spans="1:54" x14ac:dyDescent="0.25">
      <c r="A208" s="1">
        <v>207</v>
      </c>
      <c r="B208" s="1">
        <v>7.2667508298933052</v>
      </c>
      <c r="C208" s="1">
        <v>7.1015377361906067</v>
      </c>
      <c r="D208" s="1">
        <v>7.0243801340611016</v>
      </c>
      <c r="E208" s="1">
        <v>6.8795129693367594</v>
      </c>
      <c r="R208" s="12"/>
      <c r="S208" s="2">
        <f t="shared" si="57"/>
        <v>3.8324738752644194E-3</v>
      </c>
      <c r="T208" s="2">
        <f t="shared" si="57"/>
        <v>3.8324738752644194E-3</v>
      </c>
      <c r="U208" s="2">
        <f t="shared" si="57"/>
        <v>3.8324738752644194E-3</v>
      </c>
      <c r="V208" s="2">
        <f t="shared" si="57"/>
        <v>0</v>
      </c>
      <c r="W208" s="12">
        <f>$W$2+$A208*(B$301-$W$2)/300</f>
        <v>7.2483650881629424</v>
      </c>
      <c r="X208" s="3">
        <f t="shared" si="53"/>
        <v>7.0524437549849051</v>
      </c>
      <c r="Y208" s="3">
        <f t="shared" si="53"/>
        <v>6.9506910153167709</v>
      </c>
      <c r="Z208" s="3">
        <f t="shared" si="53"/>
        <v>6.7763727759738321</v>
      </c>
      <c r="AA208" s="3">
        <f t="shared" si="54"/>
        <v>1.8385741730362781E-2</v>
      </c>
      <c r="AB208" s="3">
        <f t="shared" si="54"/>
        <v>4.9093981205701631E-2</v>
      </c>
      <c r="AC208" s="3">
        <f t="shared" si="54"/>
        <v>7.3689118744330706E-2</v>
      </c>
      <c r="AD208" s="3">
        <f t="shared" si="54"/>
        <v>0.10314019336292723</v>
      </c>
      <c r="AE208" s="3">
        <f t="shared" si="55"/>
        <v>1.8385741730362781E-2</v>
      </c>
      <c r="AF208" s="3">
        <f t="shared" si="55"/>
        <v>4.9093981205701631E-2</v>
      </c>
      <c r="AG208" s="3">
        <f t="shared" si="55"/>
        <v>7.3689118744330706E-2</v>
      </c>
      <c r="AH208" s="3">
        <f t="shared" si="55"/>
        <v>0.10314019336292723</v>
      </c>
      <c r="AI208" s="3" t="str">
        <f t="shared" si="58"/>
        <v/>
      </c>
      <c r="AJ208" s="3" t="str">
        <f t="shared" si="58"/>
        <v/>
      </c>
      <c r="AK208" s="3" t="str">
        <f t="shared" si="58"/>
        <v/>
      </c>
      <c r="AL208" s="3" t="str">
        <f t="shared" si="58"/>
        <v/>
      </c>
      <c r="AM208" s="1" t="str">
        <f t="shared" si="56"/>
        <v/>
      </c>
      <c r="AN208" s="1" t="str">
        <f t="shared" si="56"/>
        <v/>
      </c>
      <c r="AO208" s="1" t="str">
        <f t="shared" si="56"/>
        <v/>
      </c>
      <c r="AP208" s="1" t="str">
        <f t="shared" si="56"/>
        <v/>
      </c>
      <c r="AQ208" s="2">
        <f>B208/MAX(B$2:B208)-1</f>
        <v>-2.2338926920278945E-3</v>
      </c>
      <c r="AR208" s="2">
        <f>C208/MAX(C$2:C208)-1</f>
        <v>-2.2857440995099898E-3</v>
      </c>
      <c r="AS208" s="2">
        <f>D208/MAX(D$2:D208)-1</f>
        <v>-5.9266400513837691E-3</v>
      </c>
      <c r="AT208" s="2">
        <f>E208/MAX(E$2:E208)-1</f>
        <v>-1.2120538437033757E-3</v>
      </c>
      <c r="AU208" s="1">
        <f t="shared" si="59"/>
        <v>7</v>
      </c>
      <c r="AV208" s="1">
        <f t="shared" si="59"/>
        <v>7</v>
      </c>
      <c r="AW208" s="1">
        <f t="shared" si="59"/>
        <v>22</v>
      </c>
      <c r="AX208" s="1">
        <f t="shared" si="59"/>
        <v>7</v>
      </c>
      <c r="AY208" s="1" t="str">
        <f t="shared" si="60"/>
        <v/>
      </c>
      <c r="AZ208" s="1" t="str">
        <f t="shared" si="60"/>
        <v/>
      </c>
      <c r="BA208" s="1" t="str">
        <f t="shared" si="60"/>
        <v/>
      </c>
      <c r="BB208" s="1" t="str">
        <f t="shared" si="60"/>
        <v/>
      </c>
    </row>
    <row r="209" spans="1:54" x14ac:dyDescent="0.25">
      <c r="A209" s="1">
        <v>208</v>
      </c>
      <c r="B209" s="1">
        <v>7.253387481474717</v>
      </c>
      <c r="C209" s="1">
        <v>7.0881743877720185</v>
      </c>
      <c r="D209" s="1">
        <v>7.0110167856425134</v>
      </c>
      <c r="E209" s="1">
        <v>6.8661496209181712</v>
      </c>
      <c r="R209" s="12"/>
      <c r="S209" s="2">
        <f t="shared" si="57"/>
        <v>-1.3363348418588217E-2</v>
      </c>
      <c r="T209" s="2">
        <f t="shared" si="57"/>
        <v>-1.3363348418588217E-2</v>
      </c>
      <c r="U209" s="2">
        <f t="shared" si="57"/>
        <v>-1.3363348418588217E-2</v>
      </c>
      <c r="V209" s="2">
        <f t="shared" si="57"/>
        <v>-1.3363348418588217E-2</v>
      </c>
      <c r="W209" s="12">
        <f>$W$2+$A209*(B$301-$W$2)/300</f>
        <v>7.251290092163055</v>
      </c>
      <c r="X209" s="3">
        <f t="shared" si="53"/>
        <v>7.0544222791145916</v>
      </c>
      <c r="Y209" s="3">
        <f t="shared" si="53"/>
        <v>6.952177980317626</v>
      </c>
      <c r="Z209" s="3">
        <f t="shared" si="53"/>
        <v>6.7770176238764126</v>
      </c>
      <c r="AA209" s="3">
        <f t="shared" si="54"/>
        <v>2.0973893116620346E-3</v>
      </c>
      <c r="AB209" s="3">
        <f t="shared" si="54"/>
        <v>3.3752108657426838E-2</v>
      </c>
      <c r="AC209" s="3">
        <f t="shared" si="54"/>
        <v>5.8838805324887389E-2</v>
      </c>
      <c r="AD209" s="3">
        <f t="shared" si="54"/>
        <v>8.9131997041758559E-2</v>
      </c>
      <c r="AE209" s="3">
        <f t="shared" si="55"/>
        <v>2.0973893116620346E-3</v>
      </c>
      <c r="AF209" s="3">
        <f t="shared" si="55"/>
        <v>3.3752108657426838E-2</v>
      </c>
      <c r="AG209" s="3">
        <f t="shared" si="55"/>
        <v>5.8838805324887389E-2</v>
      </c>
      <c r="AH209" s="3">
        <f t="shared" si="55"/>
        <v>8.9131997041758559E-2</v>
      </c>
      <c r="AI209" s="3" t="str">
        <f t="shared" si="58"/>
        <v/>
      </c>
      <c r="AJ209" s="3" t="str">
        <f t="shared" si="58"/>
        <v/>
      </c>
      <c r="AK209" s="3" t="str">
        <f t="shared" si="58"/>
        <v/>
      </c>
      <c r="AL209" s="3" t="str">
        <f t="shared" si="58"/>
        <v/>
      </c>
      <c r="AM209" s="1" t="str">
        <f t="shared" si="56"/>
        <v/>
      </c>
      <c r="AN209" s="1" t="str">
        <f t="shared" si="56"/>
        <v/>
      </c>
      <c r="AO209" s="1" t="str">
        <f t="shared" si="56"/>
        <v/>
      </c>
      <c r="AP209" s="1" t="str">
        <f t="shared" si="56"/>
        <v/>
      </c>
      <c r="AQ209" s="2">
        <f>B209/MAX(B$2:B209)-1</f>
        <v>-4.0687562293002522E-3</v>
      </c>
      <c r="AR209" s="2">
        <f>C209/MAX(C$2:C209)-1</f>
        <v>-4.1631970849168587E-3</v>
      </c>
      <c r="AS209" s="2">
        <f>D209/MAX(D$2:D209)-1</f>
        <v>-7.817788936993697E-3</v>
      </c>
      <c r="AT209" s="2">
        <f>E209/MAX(E$2:E209)-1</f>
        <v>-3.1521841087763791E-3</v>
      </c>
      <c r="AU209" s="1">
        <f t="shared" si="59"/>
        <v>8</v>
      </c>
      <c r="AV209" s="1">
        <f t="shared" si="59"/>
        <v>8</v>
      </c>
      <c r="AW209" s="1">
        <f t="shared" si="59"/>
        <v>23</v>
      </c>
      <c r="AX209" s="1">
        <f t="shared" si="59"/>
        <v>8</v>
      </c>
      <c r="AY209" s="1" t="str">
        <f t="shared" si="60"/>
        <v/>
      </c>
      <c r="AZ209" s="1" t="str">
        <f t="shared" si="60"/>
        <v/>
      </c>
      <c r="BA209" s="1" t="str">
        <f t="shared" si="60"/>
        <v/>
      </c>
      <c r="BB209" s="1" t="str">
        <f t="shared" si="60"/>
        <v/>
      </c>
    </row>
    <row r="210" spans="1:54" x14ac:dyDescent="0.25">
      <c r="A210" s="1">
        <v>209</v>
      </c>
      <c r="B210" s="1">
        <v>7.2663708478494176</v>
      </c>
      <c r="C210" s="1">
        <v>7.1011577541467181</v>
      </c>
      <c r="D210" s="1">
        <v>7.0110167856425134</v>
      </c>
      <c r="E210" s="1">
        <v>6.8661496209181712</v>
      </c>
      <c r="R210" s="12"/>
      <c r="S210" s="2">
        <f t="shared" si="57"/>
        <v>1.2983366374700545E-2</v>
      </c>
      <c r="T210" s="2">
        <f t="shared" si="57"/>
        <v>1.2983366374699656E-2</v>
      </c>
      <c r="U210" s="2">
        <f t="shared" si="57"/>
        <v>0</v>
      </c>
      <c r="V210" s="2">
        <f t="shared" si="57"/>
        <v>0</v>
      </c>
      <c r="W210" s="12">
        <f>$W$2+$A210*(B$301-$W$2)/300</f>
        <v>7.2542150961631675</v>
      </c>
      <c r="X210" s="3">
        <f t="shared" si="53"/>
        <v>7.0564008032442791</v>
      </c>
      <c r="Y210" s="3">
        <f t="shared" si="53"/>
        <v>6.9536649453184811</v>
      </c>
      <c r="Z210" s="3">
        <f t="shared" si="53"/>
        <v>6.7776624717789931</v>
      </c>
      <c r="AA210" s="3">
        <f t="shared" si="54"/>
        <v>1.2155751686250049E-2</v>
      </c>
      <c r="AB210" s="3">
        <f t="shared" si="54"/>
        <v>4.475695090243903E-2</v>
      </c>
      <c r="AC210" s="3">
        <f t="shared" si="54"/>
        <v>5.7351840324032288E-2</v>
      </c>
      <c r="AD210" s="3">
        <f t="shared" si="54"/>
        <v>8.8487149139178101E-2</v>
      </c>
      <c r="AE210" s="3">
        <f t="shared" si="55"/>
        <v>1.2155751686250049E-2</v>
      </c>
      <c r="AF210" s="3">
        <f t="shared" si="55"/>
        <v>4.475695090243903E-2</v>
      </c>
      <c r="AG210" s="3">
        <f t="shared" si="55"/>
        <v>5.7351840324032288E-2</v>
      </c>
      <c r="AH210" s="3">
        <f t="shared" si="55"/>
        <v>8.8487149139178101E-2</v>
      </c>
      <c r="AI210" s="3" t="str">
        <f t="shared" si="58"/>
        <v/>
      </c>
      <c r="AJ210" s="3" t="str">
        <f t="shared" si="58"/>
        <v/>
      </c>
      <c r="AK210" s="3" t="str">
        <f t="shared" si="58"/>
        <v/>
      </c>
      <c r="AL210" s="3" t="str">
        <f t="shared" si="58"/>
        <v/>
      </c>
      <c r="AM210" s="1" t="str">
        <f t="shared" si="56"/>
        <v/>
      </c>
      <c r="AN210" s="1" t="str">
        <f t="shared" si="56"/>
        <v/>
      </c>
      <c r="AO210" s="1" t="str">
        <f t="shared" si="56"/>
        <v/>
      </c>
      <c r="AP210" s="1" t="str">
        <f t="shared" si="56"/>
        <v/>
      </c>
      <c r="AQ210" s="2">
        <f>B210/MAX(B$2:B210)-1</f>
        <v>-2.2860663819824767E-3</v>
      </c>
      <c r="AR210" s="2">
        <f>C210/MAX(C$2:C210)-1</f>
        <v>-2.3391288052254655E-3</v>
      </c>
      <c r="AS210" s="2">
        <f>D210/MAX(D$2:D210)-1</f>
        <v>-7.817788936993697E-3</v>
      </c>
      <c r="AT210" s="2">
        <f>E210/MAX(E$2:E210)-1</f>
        <v>-3.1521841087763791E-3</v>
      </c>
      <c r="AU210" s="1">
        <f t="shared" si="59"/>
        <v>9</v>
      </c>
      <c r="AV210" s="1">
        <f t="shared" si="59"/>
        <v>9</v>
      </c>
      <c r="AW210" s="1">
        <f t="shared" si="59"/>
        <v>24</v>
      </c>
      <c r="AX210" s="1">
        <f t="shared" si="59"/>
        <v>9</v>
      </c>
      <c r="AY210" s="1">
        <f t="shared" si="60"/>
        <v>9</v>
      </c>
      <c r="AZ210" s="1">
        <f t="shared" si="60"/>
        <v>9</v>
      </c>
      <c r="BA210" s="1" t="str">
        <f t="shared" si="60"/>
        <v/>
      </c>
      <c r="BB210" s="1" t="str">
        <f t="shared" si="60"/>
        <v/>
      </c>
    </row>
    <row r="211" spans="1:54" x14ac:dyDescent="0.25">
      <c r="A211" s="1">
        <v>210</v>
      </c>
      <c r="B211" s="1">
        <v>7.2923209714578778</v>
      </c>
      <c r="C211" s="1">
        <v>7.1271078777551802</v>
      </c>
      <c r="D211" s="1">
        <v>7.0369669092509737</v>
      </c>
      <c r="E211" s="1">
        <v>6.8661496209181712</v>
      </c>
      <c r="R211" s="12"/>
      <c r="S211" s="2">
        <f t="shared" si="57"/>
        <v>2.5950123608460274E-2</v>
      </c>
      <c r="T211" s="2">
        <f t="shared" si="57"/>
        <v>2.595012360846205E-2</v>
      </c>
      <c r="U211" s="2">
        <f t="shared" si="57"/>
        <v>2.5950123608460274E-2</v>
      </c>
      <c r="V211" s="2">
        <f t="shared" si="57"/>
        <v>0</v>
      </c>
      <c r="W211" s="12">
        <f>$W$2+$A211*(B$301-$W$2)/300</f>
        <v>7.2571401001632792</v>
      </c>
      <c r="X211" s="3">
        <f t="shared" ref="X211:Z274" si="61">$W$2+$A211*(C$301-$W$2)/300</f>
        <v>7.0583793273739657</v>
      </c>
      <c r="Y211" s="3">
        <f t="shared" si="61"/>
        <v>6.9551519103193371</v>
      </c>
      <c r="Z211" s="3">
        <f t="shared" si="61"/>
        <v>6.7783073196815726</v>
      </c>
      <c r="AA211" s="3">
        <f t="shared" si="54"/>
        <v>3.5180871294598681E-2</v>
      </c>
      <c r="AB211" s="3">
        <f t="shared" si="54"/>
        <v>6.8728550381214504E-2</v>
      </c>
      <c r="AC211" s="3">
        <f t="shared" si="54"/>
        <v>8.1814998931636573E-2</v>
      </c>
      <c r="AD211" s="3">
        <f t="shared" si="54"/>
        <v>8.784230123659853E-2</v>
      </c>
      <c r="AE211" s="3">
        <f t="shared" si="55"/>
        <v>3.5180871294598681E-2</v>
      </c>
      <c r="AF211" s="3">
        <f t="shared" si="55"/>
        <v>6.8728550381214504E-2</v>
      </c>
      <c r="AG211" s="3">
        <f t="shared" si="55"/>
        <v>8.1814998931636573E-2</v>
      </c>
      <c r="AH211" s="3">
        <f t="shared" si="55"/>
        <v>8.784230123659853E-2</v>
      </c>
      <c r="AI211" s="3" t="str">
        <f t="shared" si="58"/>
        <v/>
      </c>
      <c r="AJ211" s="3" t="str">
        <f t="shared" si="58"/>
        <v/>
      </c>
      <c r="AK211" s="3" t="str">
        <f t="shared" si="58"/>
        <v/>
      </c>
      <c r="AL211" s="3" t="str">
        <f t="shared" si="58"/>
        <v/>
      </c>
      <c r="AM211" s="1" t="str">
        <f t="shared" si="56"/>
        <v/>
      </c>
      <c r="AN211" s="1" t="str">
        <f t="shared" si="56"/>
        <v/>
      </c>
      <c r="AO211" s="1" t="str">
        <f t="shared" si="56"/>
        <v/>
      </c>
      <c r="AP211" s="1" t="str">
        <f t="shared" si="56"/>
        <v/>
      </c>
      <c r="AQ211" s="2">
        <f>B211/MAX(B$2:B211)-1</f>
        <v>0</v>
      </c>
      <c r="AR211" s="2">
        <f>C211/MAX(C$2:C211)-1</f>
        <v>0</v>
      </c>
      <c r="AS211" s="2">
        <f>D211/MAX(D$2:D211)-1</f>
        <v>-4.1453899389015669E-3</v>
      </c>
      <c r="AT211" s="2">
        <f>E211/MAX(E$2:E211)-1</f>
        <v>-3.1521841087763791E-3</v>
      </c>
      <c r="AU211" s="1">
        <f t="shared" si="59"/>
        <v>0</v>
      </c>
      <c r="AV211" s="1">
        <f t="shared" si="59"/>
        <v>0</v>
      </c>
      <c r="AW211" s="1">
        <f t="shared" si="59"/>
        <v>25</v>
      </c>
      <c r="AX211" s="1">
        <f t="shared" si="59"/>
        <v>10</v>
      </c>
      <c r="AY211" s="1" t="str">
        <f t="shared" si="60"/>
        <v/>
      </c>
      <c r="AZ211" s="1" t="str">
        <f t="shared" si="60"/>
        <v/>
      </c>
      <c r="BA211" s="1" t="str">
        <f t="shared" si="60"/>
        <v/>
      </c>
      <c r="BB211" s="1" t="str">
        <f t="shared" si="60"/>
        <v/>
      </c>
    </row>
    <row r="212" spans="1:54" x14ac:dyDescent="0.25">
      <c r="A212" s="1">
        <v>211</v>
      </c>
      <c r="B212" s="1">
        <v>7.2998896591292546</v>
      </c>
      <c r="C212" s="1">
        <v>7.134676565426556</v>
      </c>
      <c r="D212" s="1">
        <v>7.0445355969223495</v>
      </c>
      <c r="E212" s="1">
        <v>6.8737183085895479</v>
      </c>
      <c r="R212" s="12"/>
      <c r="S212" s="2">
        <f t="shared" si="57"/>
        <v>7.5686876713767504E-3</v>
      </c>
      <c r="T212" s="2">
        <f t="shared" si="57"/>
        <v>7.5686876713758622E-3</v>
      </c>
      <c r="U212" s="2">
        <f t="shared" si="57"/>
        <v>7.5686876713758622E-3</v>
      </c>
      <c r="V212" s="2">
        <f t="shared" si="57"/>
        <v>7.5686876713767504E-3</v>
      </c>
      <c r="W212" s="12">
        <f>$W$2+$A212*(B$301-$W$2)/300</f>
        <v>7.2600651041633917</v>
      </c>
      <c r="X212" s="3">
        <f t="shared" si="61"/>
        <v>7.0603578515036531</v>
      </c>
      <c r="Y212" s="3">
        <f t="shared" si="61"/>
        <v>6.9566388753201922</v>
      </c>
      <c r="Z212" s="3">
        <f t="shared" si="61"/>
        <v>6.7789521675841531</v>
      </c>
      <c r="AA212" s="3">
        <f t="shared" si="54"/>
        <v>3.9824554965862902E-2</v>
      </c>
      <c r="AB212" s="3">
        <f t="shared" si="54"/>
        <v>7.4318713922902901E-2</v>
      </c>
      <c r="AC212" s="3">
        <f t="shared" si="54"/>
        <v>8.7896721602157335E-2</v>
      </c>
      <c r="AD212" s="3">
        <f t="shared" si="54"/>
        <v>9.4766141005394822E-2</v>
      </c>
      <c r="AE212" s="3">
        <f t="shared" si="55"/>
        <v>3.9824554965862902E-2</v>
      </c>
      <c r="AF212" s="3">
        <f t="shared" si="55"/>
        <v>7.4318713922902901E-2</v>
      </c>
      <c r="AG212" s="3">
        <f t="shared" si="55"/>
        <v>8.7896721602157335E-2</v>
      </c>
      <c r="AH212" s="3">
        <f t="shared" si="55"/>
        <v>9.4766141005394822E-2</v>
      </c>
      <c r="AI212" s="3" t="str">
        <f t="shared" si="58"/>
        <v/>
      </c>
      <c r="AJ212" s="3" t="str">
        <f t="shared" si="58"/>
        <v/>
      </c>
      <c r="AK212" s="3" t="str">
        <f t="shared" si="58"/>
        <v/>
      </c>
      <c r="AL212" s="3" t="str">
        <f t="shared" si="58"/>
        <v/>
      </c>
      <c r="AM212" s="1" t="str">
        <f t="shared" si="56"/>
        <v/>
      </c>
      <c r="AN212" s="1" t="str">
        <f t="shared" si="56"/>
        <v/>
      </c>
      <c r="AO212" s="1" t="str">
        <f t="shared" si="56"/>
        <v/>
      </c>
      <c r="AP212" s="1" t="str">
        <f t="shared" si="56"/>
        <v/>
      </c>
      <c r="AQ212" s="2">
        <f>B212/MAX(B$2:B212)-1</f>
        <v>0</v>
      </c>
      <c r="AR212" s="2">
        <f>C212/MAX(C$2:C212)-1</f>
        <v>0</v>
      </c>
      <c r="AS212" s="2">
        <f>D212/MAX(D$2:D212)-1</f>
        <v>-3.0742874871132475E-3</v>
      </c>
      <c r="AT212" s="2">
        <f>E212/MAX(E$2:E212)-1</f>
        <v>-2.0533397504494122E-3</v>
      </c>
      <c r="AU212" s="1">
        <f t="shared" si="59"/>
        <v>0</v>
      </c>
      <c r="AV212" s="1">
        <f t="shared" si="59"/>
        <v>0</v>
      </c>
      <c r="AW212" s="1">
        <f t="shared" si="59"/>
        <v>26</v>
      </c>
      <c r="AX212" s="1">
        <f t="shared" si="59"/>
        <v>11</v>
      </c>
      <c r="AY212" s="1" t="str">
        <f t="shared" si="60"/>
        <v/>
      </c>
      <c r="AZ212" s="1" t="str">
        <f t="shared" si="60"/>
        <v/>
      </c>
      <c r="BA212" s="1" t="str">
        <f t="shared" si="60"/>
        <v/>
      </c>
      <c r="BB212" s="1" t="str">
        <f t="shared" si="60"/>
        <v/>
      </c>
    </row>
    <row r="213" spans="1:54" x14ac:dyDescent="0.25">
      <c r="A213" s="1">
        <v>212</v>
      </c>
      <c r="B213" s="1">
        <v>7.2889414480400232</v>
      </c>
      <c r="C213" s="1">
        <v>7.1237283543373247</v>
      </c>
      <c r="D213" s="1">
        <v>7.0445355969223495</v>
      </c>
      <c r="E213" s="1">
        <v>6.8737183085895479</v>
      </c>
      <c r="R213" s="12"/>
      <c r="S213" s="2">
        <f t="shared" si="57"/>
        <v>-1.0948211089231386E-2</v>
      </c>
      <c r="T213" s="2">
        <f t="shared" si="57"/>
        <v>-1.0948211089231386E-2</v>
      </c>
      <c r="U213" s="2">
        <f t="shared" si="57"/>
        <v>0</v>
      </c>
      <c r="V213" s="2">
        <f t="shared" si="57"/>
        <v>0</v>
      </c>
      <c r="W213" s="12">
        <f>$W$2+$A213*(B$301-$W$2)/300</f>
        <v>7.2629901081635033</v>
      </c>
      <c r="X213" s="3">
        <f t="shared" si="61"/>
        <v>7.0623363756333397</v>
      </c>
      <c r="Y213" s="3">
        <f t="shared" si="61"/>
        <v>6.9581258403210473</v>
      </c>
      <c r="Z213" s="3">
        <f t="shared" si="61"/>
        <v>6.7795970154867335</v>
      </c>
      <c r="AA213" s="3">
        <f t="shared" si="54"/>
        <v>2.5951339876519874E-2</v>
      </c>
      <c r="AB213" s="3">
        <f t="shared" si="54"/>
        <v>6.139197870398494E-2</v>
      </c>
      <c r="AC213" s="3">
        <f t="shared" si="54"/>
        <v>8.6409756601302234E-2</v>
      </c>
      <c r="AD213" s="3">
        <f t="shared" si="54"/>
        <v>9.4121293102814363E-2</v>
      </c>
      <c r="AE213" s="3">
        <f t="shared" si="55"/>
        <v>2.5951339876519874E-2</v>
      </c>
      <c r="AF213" s="3">
        <f t="shared" si="55"/>
        <v>6.139197870398494E-2</v>
      </c>
      <c r="AG213" s="3">
        <f t="shared" si="55"/>
        <v>8.6409756601302234E-2</v>
      </c>
      <c r="AH213" s="3">
        <f t="shared" si="55"/>
        <v>9.4121293102814363E-2</v>
      </c>
      <c r="AI213" s="3" t="str">
        <f t="shared" si="58"/>
        <v/>
      </c>
      <c r="AJ213" s="3" t="str">
        <f t="shared" si="58"/>
        <v/>
      </c>
      <c r="AK213" s="3" t="str">
        <f t="shared" si="58"/>
        <v/>
      </c>
      <c r="AL213" s="3" t="str">
        <f t="shared" si="58"/>
        <v/>
      </c>
      <c r="AM213" s="1" t="str">
        <f t="shared" si="56"/>
        <v/>
      </c>
      <c r="AN213" s="1" t="str">
        <f t="shared" si="56"/>
        <v/>
      </c>
      <c r="AO213" s="1" t="str">
        <f t="shared" si="56"/>
        <v/>
      </c>
      <c r="AP213" s="1" t="str">
        <f t="shared" si="56"/>
        <v/>
      </c>
      <c r="AQ213" s="2">
        <f>B213/MAX(B$2:B213)-1</f>
        <v>-1.4997776131505658E-3</v>
      </c>
      <c r="AR213" s="2">
        <f>C213/MAX(C$2:C213)-1</f>
        <v>-1.5345069939518563E-3</v>
      </c>
      <c r="AS213" s="2">
        <f>D213/MAX(D$2:D213)-1</f>
        <v>-3.0742874871132475E-3</v>
      </c>
      <c r="AT213" s="2">
        <f>E213/MAX(E$2:E213)-1</f>
        <v>-2.0533397504494122E-3</v>
      </c>
      <c r="AU213" s="1">
        <f t="shared" si="59"/>
        <v>1</v>
      </c>
      <c r="AV213" s="1">
        <f t="shared" si="59"/>
        <v>1</v>
      </c>
      <c r="AW213" s="1">
        <f t="shared" si="59"/>
        <v>27</v>
      </c>
      <c r="AX213" s="1">
        <f t="shared" si="59"/>
        <v>12</v>
      </c>
      <c r="AY213" s="1" t="str">
        <f t="shared" si="60"/>
        <v/>
      </c>
      <c r="AZ213" s="1" t="str">
        <f t="shared" si="60"/>
        <v/>
      </c>
      <c r="BA213" s="1" t="str">
        <f t="shared" si="60"/>
        <v/>
      </c>
      <c r="BB213" s="1" t="str">
        <f t="shared" si="60"/>
        <v/>
      </c>
    </row>
    <row r="214" spans="1:54" x14ac:dyDescent="0.25">
      <c r="A214" s="1">
        <v>213</v>
      </c>
      <c r="B214" s="1">
        <v>7.2649237365931674</v>
      </c>
      <c r="C214" s="1">
        <v>7.0997106428904688</v>
      </c>
      <c r="D214" s="1">
        <v>7.0445355969223495</v>
      </c>
      <c r="E214" s="1">
        <v>6.8737183085895479</v>
      </c>
      <c r="R214" s="12"/>
      <c r="S214" s="2">
        <f t="shared" si="57"/>
        <v>-2.4017711446855827E-2</v>
      </c>
      <c r="T214" s="2">
        <f t="shared" si="57"/>
        <v>-2.4017711446855827E-2</v>
      </c>
      <c r="U214" s="2">
        <f t="shared" si="57"/>
        <v>0</v>
      </c>
      <c r="V214" s="2">
        <f t="shared" si="57"/>
        <v>0</v>
      </c>
      <c r="W214" s="12">
        <f>$W$2+$A214*(B$301-$W$2)/300</f>
        <v>7.2659151121636159</v>
      </c>
      <c r="X214" s="3">
        <f t="shared" si="61"/>
        <v>7.0643148997630263</v>
      </c>
      <c r="Y214" s="3">
        <f t="shared" si="61"/>
        <v>6.9596128053219024</v>
      </c>
      <c r="Z214" s="3">
        <f t="shared" si="61"/>
        <v>6.780241863389314</v>
      </c>
      <c r="AA214" s="3">
        <f t="shared" si="54"/>
        <v>-9.9137557044848279E-4</v>
      </c>
      <c r="AB214" s="3">
        <f t="shared" si="54"/>
        <v>3.5395743127442536E-2</v>
      </c>
      <c r="AC214" s="3">
        <f t="shared" si="54"/>
        <v>8.4922791600447134E-2</v>
      </c>
      <c r="AD214" s="3">
        <f t="shared" si="54"/>
        <v>9.3476445200233904E-2</v>
      </c>
      <c r="AE214" s="3">
        <f t="shared" si="55"/>
        <v>9.9137557044848279E-4</v>
      </c>
      <c r="AF214" s="3">
        <f t="shared" si="55"/>
        <v>3.5395743127442536E-2</v>
      </c>
      <c r="AG214" s="3">
        <f t="shared" si="55"/>
        <v>8.4922791600447134E-2</v>
      </c>
      <c r="AH214" s="3">
        <f t="shared" si="55"/>
        <v>9.3476445200233904E-2</v>
      </c>
      <c r="AI214" s="3">
        <f t="shared" si="58"/>
        <v>1</v>
      </c>
      <c r="AJ214" s="3" t="str">
        <f t="shared" si="58"/>
        <v/>
      </c>
      <c r="AK214" s="3" t="str">
        <f t="shared" si="58"/>
        <v/>
      </c>
      <c r="AL214" s="3" t="str">
        <f t="shared" si="58"/>
        <v/>
      </c>
      <c r="AM214" s="1">
        <f t="shared" si="56"/>
        <v>-9.9137557044848279E-4</v>
      </c>
      <c r="AN214" s="1" t="str">
        <f t="shared" si="56"/>
        <v/>
      </c>
      <c r="AO214" s="1" t="str">
        <f t="shared" si="56"/>
        <v/>
      </c>
      <c r="AP214" s="1" t="str">
        <f t="shared" si="56"/>
        <v/>
      </c>
      <c r="AQ214" s="2">
        <f>B214/MAX(B$2:B214)-1</f>
        <v>-4.7899248028165919E-3</v>
      </c>
      <c r="AR214" s="2">
        <f>C214/MAX(C$2:C214)-1</f>
        <v>-4.900841995490901E-3</v>
      </c>
      <c r="AS214" s="2">
        <f>D214/MAX(D$2:D214)-1</f>
        <v>-3.0742874871132475E-3</v>
      </c>
      <c r="AT214" s="2">
        <f>E214/MAX(E$2:E214)-1</f>
        <v>-2.0533397504494122E-3</v>
      </c>
      <c r="AU214" s="1">
        <f t="shared" si="59"/>
        <v>2</v>
      </c>
      <c r="AV214" s="1">
        <f t="shared" si="59"/>
        <v>2</v>
      </c>
      <c r="AW214" s="1">
        <f t="shared" si="59"/>
        <v>28</v>
      </c>
      <c r="AX214" s="1">
        <f t="shared" si="59"/>
        <v>13</v>
      </c>
      <c r="AY214" s="1" t="str">
        <f t="shared" si="60"/>
        <v/>
      </c>
      <c r="AZ214" s="1" t="str">
        <f t="shared" si="60"/>
        <v/>
      </c>
      <c r="BA214" s="1" t="str">
        <f t="shared" si="60"/>
        <v/>
      </c>
      <c r="BB214" s="1" t="str">
        <f t="shared" si="60"/>
        <v/>
      </c>
    </row>
    <row r="215" spans="1:54" x14ac:dyDescent="0.25">
      <c r="A215" s="1">
        <v>214</v>
      </c>
      <c r="B215" s="1">
        <v>7.2527684622204607</v>
      </c>
      <c r="C215" s="1">
        <v>7.0875553685177621</v>
      </c>
      <c r="D215" s="1">
        <v>7.0323803225496428</v>
      </c>
      <c r="E215" s="1">
        <v>6.8615630342168394</v>
      </c>
      <c r="R215" s="12"/>
      <c r="S215" s="2">
        <f t="shared" si="57"/>
        <v>-1.2155274372706693E-2</v>
      </c>
      <c r="T215" s="2">
        <f t="shared" si="57"/>
        <v>-1.2155274372706693E-2</v>
      </c>
      <c r="U215" s="2">
        <f t="shared" si="57"/>
        <v>-1.2155274372706693E-2</v>
      </c>
      <c r="V215" s="2">
        <f t="shared" si="57"/>
        <v>-1.2155274372708469E-2</v>
      </c>
      <c r="W215" s="12">
        <f>$W$2+$A215*(B$301-$W$2)/300</f>
        <v>7.2688401161637284</v>
      </c>
      <c r="X215" s="3">
        <f t="shared" si="61"/>
        <v>7.0662934238927138</v>
      </c>
      <c r="Y215" s="3">
        <f t="shared" si="61"/>
        <v>6.9610997703227575</v>
      </c>
      <c r="Z215" s="3">
        <f t="shared" si="61"/>
        <v>6.7808867112918936</v>
      </c>
      <c r="AA215" s="3">
        <f t="shared" si="54"/>
        <v>-1.6071653943267705E-2</v>
      </c>
      <c r="AB215" s="3">
        <f t="shared" si="54"/>
        <v>2.1261944625048379E-2</v>
      </c>
      <c r="AC215" s="3">
        <f t="shared" si="54"/>
        <v>7.1280552226885341E-2</v>
      </c>
      <c r="AD215" s="3">
        <f t="shared" si="54"/>
        <v>8.0676322924945865E-2</v>
      </c>
      <c r="AE215" s="3">
        <f t="shared" si="55"/>
        <v>1.6071653943267705E-2</v>
      </c>
      <c r="AF215" s="3">
        <f t="shared" si="55"/>
        <v>2.1261944625048379E-2</v>
      </c>
      <c r="AG215" s="3">
        <f t="shared" si="55"/>
        <v>7.1280552226885341E-2</v>
      </c>
      <c r="AH215" s="3">
        <f t="shared" si="55"/>
        <v>8.0676322924945865E-2</v>
      </c>
      <c r="AI215" s="3" t="str">
        <f t="shared" si="58"/>
        <v/>
      </c>
      <c r="AJ215" s="3" t="str">
        <f t="shared" si="58"/>
        <v/>
      </c>
      <c r="AK215" s="3" t="str">
        <f t="shared" si="58"/>
        <v/>
      </c>
      <c r="AL215" s="3" t="str">
        <f t="shared" si="58"/>
        <v/>
      </c>
      <c r="AM215" s="1">
        <f t="shared" si="56"/>
        <v>-1.6071653943267705E-2</v>
      </c>
      <c r="AN215" s="1" t="str">
        <f t="shared" si="56"/>
        <v/>
      </c>
      <c r="AO215" s="1" t="str">
        <f t="shared" si="56"/>
        <v/>
      </c>
      <c r="AP215" s="1" t="str">
        <f t="shared" si="56"/>
        <v/>
      </c>
      <c r="AQ215" s="2">
        <f>B215/MAX(B$2:B215)-1</f>
        <v>-6.4550560500409304E-3</v>
      </c>
      <c r="AR215" s="2">
        <f>C215/MAX(C$2:C215)-1</f>
        <v>-6.6045316107439245E-3</v>
      </c>
      <c r="AS215" s="2">
        <f>D215/MAX(D$2:D215)-1</f>
        <v>-4.7944726431218276E-3</v>
      </c>
      <c r="AT215" s="2">
        <f>E215/MAX(E$2:E215)-1</f>
        <v>-3.8180782689748449E-3</v>
      </c>
      <c r="AU215" s="1">
        <f t="shared" si="59"/>
        <v>3</v>
      </c>
      <c r="AV215" s="1">
        <f t="shared" si="59"/>
        <v>3</v>
      </c>
      <c r="AW215" s="1">
        <f t="shared" si="59"/>
        <v>29</v>
      </c>
      <c r="AX215" s="1">
        <f t="shared" si="59"/>
        <v>14</v>
      </c>
      <c r="AY215" s="1" t="str">
        <f t="shared" si="60"/>
        <v/>
      </c>
      <c r="AZ215" s="1" t="str">
        <f t="shared" si="60"/>
        <v/>
      </c>
      <c r="BA215" s="1" t="str">
        <f t="shared" si="60"/>
        <v/>
      </c>
      <c r="BB215" s="1" t="str">
        <f t="shared" si="60"/>
        <v/>
      </c>
    </row>
    <row r="216" spans="1:54" x14ac:dyDescent="0.25">
      <c r="A216" s="1">
        <v>215</v>
      </c>
      <c r="B216" s="1">
        <v>7.2163461605828347</v>
      </c>
      <c r="C216" s="1">
        <v>7.0511330668801362</v>
      </c>
      <c r="D216" s="1">
        <v>7.0323803225496428</v>
      </c>
      <c r="E216" s="1">
        <v>6.8615630342168394</v>
      </c>
      <c r="R216" s="12"/>
      <c r="S216" s="2">
        <f t="shared" si="57"/>
        <v>-3.6422301637625942E-2</v>
      </c>
      <c r="T216" s="2">
        <f t="shared" si="57"/>
        <v>-3.6422301637625942E-2</v>
      </c>
      <c r="U216" s="2">
        <f t="shared" si="57"/>
        <v>0</v>
      </c>
      <c r="V216" s="2">
        <f t="shared" si="57"/>
        <v>0</v>
      </c>
      <c r="W216" s="12">
        <f>$W$2+$A216*(B$301-$W$2)/300</f>
        <v>7.27176512016384</v>
      </c>
      <c r="X216" s="3">
        <f t="shared" si="61"/>
        <v>7.0682719480224003</v>
      </c>
      <c r="Y216" s="3">
        <f t="shared" si="61"/>
        <v>6.9625867353236135</v>
      </c>
      <c r="Z216" s="3">
        <f t="shared" si="61"/>
        <v>6.781531559194474</v>
      </c>
      <c r="AA216" s="3">
        <f t="shared" si="54"/>
        <v>-5.5418959581005289E-2</v>
      </c>
      <c r="AB216" s="3">
        <f t="shared" si="54"/>
        <v>-1.713888114226414E-2</v>
      </c>
      <c r="AC216" s="3">
        <f t="shared" si="54"/>
        <v>6.9793587226029352E-2</v>
      </c>
      <c r="AD216" s="3">
        <f t="shared" si="54"/>
        <v>8.0031475022365406E-2</v>
      </c>
      <c r="AE216" s="3">
        <f t="shared" si="55"/>
        <v>5.5418959581005289E-2</v>
      </c>
      <c r="AF216" s="3">
        <f t="shared" si="55"/>
        <v>1.713888114226414E-2</v>
      </c>
      <c r="AG216" s="3">
        <f t="shared" si="55"/>
        <v>6.9793587226029352E-2</v>
      </c>
      <c r="AH216" s="3">
        <f t="shared" si="55"/>
        <v>8.0031475022365406E-2</v>
      </c>
      <c r="AI216" s="3" t="str">
        <f t="shared" si="58"/>
        <v/>
      </c>
      <c r="AJ216" s="3">
        <f t="shared" si="58"/>
        <v>1</v>
      </c>
      <c r="AK216" s="3" t="str">
        <f t="shared" si="58"/>
        <v/>
      </c>
      <c r="AL216" s="3" t="str">
        <f t="shared" si="58"/>
        <v/>
      </c>
      <c r="AM216" s="1">
        <f t="shared" si="56"/>
        <v>-5.5418959581005289E-2</v>
      </c>
      <c r="AN216" s="1">
        <f t="shared" si="56"/>
        <v>-1.713888114226414E-2</v>
      </c>
      <c r="AO216" s="1" t="str">
        <f t="shared" si="56"/>
        <v/>
      </c>
      <c r="AP216" s="1" t="str">
        <f t="shared" si="56"/>
        <v/>
      </c>
      <c r="AQ216" s="2">
        <f>B216/MAX(B$2:B216)-1</f>
        <v>-1.1444487854955443E-2</v>
      </c>
      <c r="AR216" s="2">
        <f>C216/MAX(C$2:C216)-1</f>
        <v>-1.1709500463028322E-2</v>
      </c>
      <c r="AS216" s="2">
        <f>D216/MAX(D$2:D216)-1</f>
        <v>-4.7944726431218276E-3</v>
      </c>
      <c r="AT216" s="2">
        <f>E216/MAX(E$2:E216)-1</f>
        <v>-3.8180782689748449E-3</v>
      </c>
      <c r="AU216" s="1">
        <f t="shared" si="59"/>
        <v>4</v>
      </c>
      <c r="AV216" s="1">
        <f t="shared" si="59"/>
        <v>4</v>
      </c>
      <c r="AW216" s="1">
        <f t="shared" si="59"/>
        <v>30</v>
      </c>
      <c r="AX216" s="1">
        <f t="shared" si="59"/>
        <v>15</v>
      </c>
      <c r="AY216" s="1" t="str">
        <f t="shared" si="60"/>
        <v/>
      </c>
      <c r="AZ216" s="1" t="str">
        <f t="shared" si="60"/>
        <v/>
      </c>
      <c r="BA216" s="1" t="str">
        <f t="shared" si="60"/>
        <v/>
      </c>
      <c r="BB216" s="1" t="str">
        <f t="shared" si="60"/>
        <v/>
      </c>
    </row>
    <row r="217" spans="1:54" x14ac:dyDescent="0.25">
      <c r="A217" s="1">
        <v>216</v>
      </c>
      <c r="B217" s="1">
        <v>7.2635913739779889</v>
      </c>
      <c r="C217" s="1">
        <v>7.0983782802752895</v>
      </c>
      <c r="D217" s="1">
        <v>7.0323803225496428</v>
      </c>
      <c r="E217" s="1">
        <v>6.8615630342168394</v>
      </c>
      <c r="R217" s="12"/>
      <c r="S217" s="2">
        <f t="shared" si="57"/>
        <v>4.7245213395154195E-2</v>
      </c>
      <c r="T217" s="2">
        <f t="shared" si="57"/>
        <v>4.7245213395153307E-2</v>
      </c>
      <c r="U217" s="2">
        <f t="shared" si="57"/>
        <v>0</v>
      </c>
      <c r="V217" s="2">
        <f t="shared" si="57"/>
        <v>0</v>
      </c>
      <c r="W217" s="12">
        <f>$W$2+$A217*(B$301-$W$2)/300</f>
        <v>7.2746901241639526</v>
      </c>
      <c r="X217" s="3">
        <f t="shared" si="61"/>
        <v>7.0702504721520869</v>
      </c>
      <c r="Y217" s="3">
        <f t="shared" si="61"/>
        <v>6.9640737003244686</v>
      </c>
      <c r="Z217" s="3">
        <f t="shared" si="61"/>
        <v>6.7821764070970545</v>
      </c>
      <c r="AA217" s="3">
        <f t="shared" si="54"/>
        <v>-1.1098750185963624E-2</v>
      </c>
      <c r="AB217" s="3">
        <f t="shared" si="54"/>
        <v>2.8127808123202591E-2</v>
      </c>
      <c r="AC217" s="3">
        <f t="shared" si="54"/>
        <v>6.8306622225174252E-2</v>
      </c>
      <c r="AD217" s="3">
        <f t="shared" si="54"/>
        <v>7.9386627119784947E-2</v>
      </c>
      <c r="AE217" s="3">
        <f t="shared" si="55"/>
        <v>1.1098750185963624E-2</v>
      </c>
      <c r="AF217" s="3">
        <f t="shared" si="55"/>
        <v>2.8127808123202591E-2</v>
      </c>
      <c r="AG217" s="3">
        <f t="shared" si="55"/>
        <v>6.8306622225174252E-2</v>
      </c>
      <c r="AH217" s="3">
        <f t="shared" si="55"/>
        <v>7.9386627119784947E-2</v>
      </c>
      <c r="AI217" s="3" t="str">
        <f t="shared" si="58"/>
        <v/>
      </c>
      <c r="AJ217" s="3">
        <f t="shared" si="58"/>
        <v>1</v>
      </c>
      <c r="AK217" s="3" t="str">
        <f t="shared" si="58"/>
        <v/>
      </c>
      <c r="AL217" s="3" t="str">
        <f t="shared" si="58"/>
        <v/>
      </c>
      <c r="AM217" s="1">
        <f t="shared" si="56"/>
        <v>-1.1098750185963624E-2</v>
      </c>
      <c r="AN217" s="1" t="str">
        <f t="shared" si="56"/>
        <v/>
      </c>
      <c r="AO217" s="1" t="str">
        <f t="shared" si="56"/>
        <v/>
      </c>
      <c r="AP217" s="1" t="str">
        <f t="shared" si="56"/>
        <v/>
      </c>
      <c r="AQ217" s="2">
        <f>B217/MAX(B$2:B217)-1</f>
        <v>-4.9724429883499788E-3</v>
      </c>
      <c r="AR217" s="2">
        <f>C217/MAX(C$2:C217)-1</f>
        <v>-5.0875866366755229E-3</v>
      </c>
      <c r="AS217" s="2">
        <f>D217/MAX(D$2:D217)-1</f>
        <v>-4.7944726431218276E-3</v>
      </c>
      <c r="AT217" s="2">
        <f>E217/MAX(E$2:E217)-1</f>
        <v>-3.8180782689748449E-3</v>
      </c>
      <c r="AU217" s="1">
        <f t="shared" si="59"/>
        <v>5</v>
      </c>
      <c r="AV217" s="1">
        <f t="shared" si="59"/>
        <v>5</v>
      </c>
      <c r="AW217" s="1">
        <f t="shared" si="59"/>
        <v>31</v>
      </c>
      <c r="AX217" s="1">
        <f t="shared" si="59"/>
        <v>16</v>
      </c>
      <c r="AY217" s="1" t="str">
        <f t="shared" si="60"/>
        <v/>
      </c>
      <c r="AZ217" s="1" t="str">
        <f t="shared" si="60"/>
        <v/>
      </c>
      <c r="BA217" s="1" t="str">
        <f t="shared" si="60"/>
        <v/>
      </c>
      <c r="BB217" s="1" t="str">
        <f t="shared" si="60"/>
        <v/>
      </c>
    </row>
    <row r="218" spans="1:54" x14ac:dyDescent="0.25">
      <c r="A218" s="1">
        <v>217</v>
      </c>
      <c r="B218" s="1">
        <v>7.2521488253408091</v>
      </c>
      <c r="C218" s="1">
        <v>7.0869357316381114</v>
      </c>
      <c r="D218" s="1">
        <v>7.0209377739124639</v>
      </c>
      <c r="E218" s="1">
        <v>6.8615630342168394</v>
      </c>
      <c r="R218" s="12"/>
      <c r="S218" s="2">
        <f t="shared" si="57"/>
        <v>-1.1442548637179861E-2</v>
      </c>
      <c r="T218" s="2">
        <f t="shared" si="57"/>
        <v>-1.1442548637178085E-2</v>
      </c>
      <c r="U218" s="2">
        <f t="shared" si="57"/>
        <v>-1.1442548637178973E-2</v>
      </c>
      <c r="V218" s="2">
        <f t="shared" si="57"/>
        <v>0</v>
      </c>
      <c r="W218" s="12">
        <f>$W$2+$A218*(B$301-$W$2)/300</f>
        <v>7.2776151281640651</v>
      </c>
      <c r="X218" s="3">
        <f t="shared" si="61"/>
        <v>7.0722289962817744</v>
      </c>
      <c r="Y218" s="3">
        <f t="shared" si="61"/>
        <v>6.9655606653253237</v>
      </c>
      <c r="Z218" s="3">
        <f t="shared" si="61"/>
        <v>6.782821254999635</v>
      </c>
      <c r="AA218" s="3">
        <f t="shared" si="54"/>
        <v>-2.5466302823256015E-2</v>
      </c>
      <c r="AB218" s="3">
        <f t="shared" si="54"/>
        <v>1.4706735356337042E-2</v>
      </c>
      <c r="AC218" s="3">
        <f t="shared" si="54"/>
        <v>5.5377108587140178E-2</v>
      </c>
      <c r="AD218" s="3">
        <f t="shared" si="54"/>
        <v>7.8741779217204488E-2</v>
      </c>
      <c r="AE218" s="3">
        <f t="shared" si="55"/>
        <v>2.5466302823256015E-2</v>
      </c>
      <c r="AF218" s="3">
        <f t="shared" si="55"/>
        <v>1.4706735356337042E-2</v>
      </c>
      <c r="AG218" s="3">
        <f t="shared" si="55"/>
        <v>5.5377108587140178E-2</v>
      </c>
      <c r="AH218" s="3">
        <f t="shared" si="55"/>
        <v>7.8741779217204488E-2</v>
      </c>
      <c r="AI218" s="3" t="str">
        <f t="shared" si="58"/>
        <v/>
      </c>
      <c r="AJ218" s="3" t="str">
        <f t="shared" si="58"/>
        <v/>
      </c>
      <c r="AK218" s="3" t="str">
        <f t="shared" si="58"/>
        <v/>
      </c>
      <c r="AL218" s="3" t="str">
        <f t="shared" si="58"/>
        <v/>
      </c>
      <c r="AM218" s="1">
        <f t="shared" si="56"/>
        <v>-2.5466302823256015E-2</v>
      </c>
      <c r="AN218" s="1" t="str">
        <f t="shared" si="56"/>
        <v/>
      </c>
      <c r="AO218" s="1" t="str">
        <f t="shared" si="56"/>
        <v/>
      </c>
      <c r="AP218" s="1" t="str">
        <f t="shared" si="56"/>
        <v/>
      </c>
      <c r="AQ218" s="2">
        <f>B218/MAX(B$2:B218)-1</f>
        <v>-6.5399390974000271E-3</v>
      </c>
      <c r="AR218" s="2">
        <f>C218/MAX(C$2:C218)-1</f>
        <v>-6.6913802399660716E-3</v>
      </c>
      <c r="AS218" s="2">
        <f>D218/MAX(D$2:D218)-1</f>
        <v>-6.4137945694766607E-3</v>
      </c>
      <c r="AT218" s="2">
        <f>E218/MAX(E$2:E218)-1</f>
        <v>-3.8180782689748449E-3</v>
      </c>
      <c r="AU218" s="1">
        <f t="shared" si="59"/>
        <v>6</v>
      </c>
      <c r="AV218" s="1">
        <f t="shared" si="59"/>
        <v>6</v>
      </c>
      <c r="AW218" s="1">
        <f t="shared" si="59"/>
        <v>32</v>
      </c>
      <c r="AX218" s="1">
        <f t="shared" si="59"/>
        <v>17</v>
      </c>
      <c r="AY218" s="1" t="str">
        <f t="shared" si="60"/>
        <v/>
      </c>
      <c r="AZ218" s="1" t="str">
        <f t="shared" si="60"/>
        <v/>
      </c>
      <c r="BA218" s="1" t="str">
        <f t="shared" si="60"/>
        <v/>
      </c>
      <c r="BB218" s="1" t="str">
        <f t="shared" si="60"/>
        <v/>
      </c>
    </row>
    <row r="219" spans="1:54" x14ac:dyDescent="0.25">
      <c r="A219" s="1">
        <v>218</v>
      </c>
      <c r="B219" s="1">
        <v>7.2897700123577618</v>
      </c>
      <c r="C219" s="1">
        <v>7.0869357316381114</v>
      </c>
      <c r="D219" s="1">
        <v>7.0209377739124639</v>
      </c>
      <c r="E219" s="1">
        <v>6.8615630342168394</v>
      </c>
      <c r="R219" s="12"/>
      <c r="S219" s="2">
        <f t="shared" si="57"/>
        <v>3.7621187016952717E-2</v>
      </c>
      <c r="T219" s="2">
        <f t="shared" si="57"/>
        <v>0</v>
      </c>
      <c r="U219" s="2">
        <f t="shared" si="57"/>
        <v>0</v>
      </c>
      <c r="V219" s="2">
        <f t="shared" si="57"/>
        <v>0</v>
      </c>
      <c r="W219" s="12">
        <f>$W$2+$A219*(B$301-$W$2)/300</f>
        <v>7.2805401321641767</v>
      </c>
      <c r="X219" s="3">
        <f t="shared" si="61"/>
        <v>7.0742075204114609</v>
      </c>
      <c r="Y219" s="3">
        <f t="shared" si="61"/>
        <v>6.9670476303261797</v>
      </c>
      <c r="Z219" s="3">
        <f t="shared" si="61"/>
        <v>6.7834661029022154</v>
      </c>
      <c r="AA219" s="3">
        <f t="shared" si="54"/>
        <v>9.2298801935850605E-3</v>
      </c>
      <c r="AB219" s="3">
        <f t="shared" si="54"/>
        <v>1.2728211226650465E-2</v>
      </c>
      <c r="AC219" s="3">
        <f t="shared" si="54"/>
        <v>5.3890143586284189E-2</v>
      </c>
      <c r="AD219" s="3">
        <f t="shared" si="54"/>
        <v>7.809693131462403E-2</v>
      </c>
      <c r="AE219" s="3">
        <f t="shared" si="55"/>
        <v>9.2298801935850605E-3</v>
      </c>
      <c r="AF219" s="3">
        <f t="shared" si="55"/>
        <v>1.2728211226650465E-2</v>
      </c>
      <c r="AG219" s="3">
        <f t="shared" si="55"/>
        <v>5.3890143586284189E-2</v>
      </c>
      <c r="AH219" s="3">
        <f t="shared" si="55"/>
        <v>7.809693131462403E-2</v>
      </c>
      <c r="AI219" s="3">
        <f t="shared" si="58"/>
        <v>1</v>
      </c>
      <c r="AJ219" s="3" t="str">
        <f t="shared" si="58"/>
        <v/>
      </c>
      <c r="AK219" s="3" t="str">
        <f t="shared" si="58"/>
        <v/>
      </c>
      <c r="AL219" s="3" t="str">
        <f t="shared" si="58"/>
        <v/>
      </c>
      <c r="AM219" s="1" t="str">
        <f t="shared" si="56"/>
        <v/>
      </c>
      <c r="AN219" s="1" t="str">
        <f t="shared" si="56"/>
        <v/>
      </c>
      <c r="AO219" s="1" t="str">
        <f t="shared" si="56"/>
        <v/>
      </c>
      <c r="AP219" s="1" t="str">
        <f t="shared" si="56"/>
        <v/>
      </c>
      <c r="AQ219" s="2">
        <f>B219/MAX(B$2:B219)-1</f>
        <v>-1.3862739361871768E-3</v>
      </c>
      <c r="AR219" s="2">
        <f>C219/MAX(C$2:C219)-1</f>
        <v>-6.6913802399660716E-3</v>
      </c>
      <c r="AS219" s="2">
        <f>D219/MAX(D$2:D219)-1</f>
        <v>-6.4137945694766607E-3</v>
      </c>
      <c r="AT219" s="2">
        <f>E219/MAX(E$2:E219)-1</f>
        <v>-3.8180782689748449E-3</v>
      </c>
      <c r="AU219" s="1">
        <f t="shared" si="59"/>
        <v>7</v>
      </c>
      <c r="AV219" s="1">
        <f t="shared" si="59"/>
        <v>7</v>
      </c>
      <c r="AW219" s="1">
        <f t="shared" si="59"/>
        <v>33</v>
      </c>
      <c r="AX219" s="1">
        <f t="shared" si="59"/>
        <v>18</v>
      </c>
      <c r="AY219" s="1" t="str">
        <f t="shared" si="60"/>
        <v/>
      </c>
      <c r="AZ219" s="1" t="str">
        <f t="shared" si="60"/>
        <v/>
      </c>
      <c r="BA219" s="1" t="str">
        <f t="shared" si="60"/>
        <v/>
      </c>
      <c r="BB219" s="1" t="str">
        <f t="shared" si="60"/>
        <v/>
      </c>
    </row>
    <row r="220" spans="1:54" x14ac:dyDescent="0.25">
      <c r="A220" s="1">
        <v>219</v>
      </c>
      <c r="B220" s="1">
        <v>7.2970947045482157</v>
      </c>
      <c r="C220" s="1">
        <v>7.0942604238285636</v>
      </c>
      <c r="D220" s="1">
        <v>7.0209377739124639</v>
      </c>
      <c r="E220" s="1">
        <v>6.8615630342168394</v>
      </c>
      <c r="R220" s="12"/>
      <c r="S220" s="2">
        <f t="shared" si="57"/>
        <v>7.3246921904539519E-3</v>
      </c>
      <c r="T220" s="2">
        <f t="shared" si="57"/>
        <v>7.3246921904521756E-3</v>
      </c>
      <c r="U220" s="2">
        <f t="shared" si="57"/>
        <v>0</v>
      </c>
      <c r="V220" s="2">
        <f t="shared" si="57"/>
        <v>0</v>
      </c>
      <c r="W220" s="12">
        <f>$W$2+$A220*(B$301-$W$2)/300</f>
        <v>7.2834651361642893</v>
      </c>
      <c r="X220" s="3">
        <f t="shared" si="61"/>
        <v>7.0761860445411475</v>
      </c>
      <c r="Y220" s="3">
        <f t="shared" si="61"/>
        <v>6.9685345953270348</v>
      </c>
      <c r="Z220" s="3">
        <f t="shared" si="61"/>
        <v>6.784110950804795</v>
      </c>
      <c r="AA220" s="3">
        <f t="shared" si="54"/>
        <v>1.3629568383926483E-2</v>
      </c>
      <c r="AB220" s="3">
        <f t="shared" si="54"/>
        <v>1.8074379287416065E-2</v>
      </c>
      <c r="AC220" s="3">
        <f t="shared" si="54"/>
        <v>5.2403178585429089E-2</v>
      </c>
      <c r="AD220" s="3">
        <f t="shared" si="54"/>
        <v>7.7452083412044459E-2</v>
      </c>
      <c r="AE220" s="3">
        <f t="shared" si="55"/>
        <v>1.3629568383926483E-2</v>
      </c>
      <c r="AF220" s="3">
        <f t="shared" si="55"/>
        <v>1.8074379287416065E-2</v>
      </c>
      <c r="AG220" s="3">
        <f t="shared" si="55"/>
        <v>5.2403178585429089E-2</v>
      </c>
      <c r="AH220" s="3">
        <f t="shared" si="55"/>
        <v>7.7452083412044459E-2</v>
      </c>
      <c r="AI220" s="3" t="str">
        <f t="shared" si="58"/>
        <v/>
      </c>
      <c r="AJ220" s="3" t="str">
        <f t="shared" si="58"/>
        <v/>
      </c>
      <c r="AK220" s="3" t="str">
        <f t="shared" si="58"/>
        <v/>
      </c>
      <c r="AL220" s="3" t="str">
        <f t="shared" si="58"/>
        <v/>
      </c>
      <c r="AM220" s="1" t="str">
        <f t="shared" si="56"/>
        <v/>
      </c>
      <c r="AN220" s="1" t="str">
        <f t="shared" si="56"/>
        <v/>
      </c>
      <c r="AO220" s="1" t="str">
        <f t="shared" si="56"/>
        <v/>
      </c>
      <c r="AP220" s="1" t="str">
        <f t="shared" si="56"/>
        <v/>
      </c>
      <c r="AQ220" s="2">
        <f>B220/MAX(B$2:B220)-1</f>
        <v>-3.828762778000927E-4</v>
      </c>
      <c r="AR220" s="2">
        <f>C220/MAX(C$2:C220)-1</f>
        <v>-5.6647475505535727E-3</v>
      </c>
      <c r="AS220" s="2">
        <f>D220/MAX(D$2:D220)-1</f>
        <v>-6.4137945694766607E-3</v>
      </c>
      <c r="AT220" s="2">
        <f>E220/MAX(E$2:E220)-1</f>
        <v>-3.8180782689748449E-3</v>
      </c>
      <c r="AU220" s="1">
        <f t="shared" si="59"/>
        <v>8</v>
      </c>
      <c r="AV220" s="1">
        <f t="shared" si="59"/>
        <v>8</v>
      </c>
      <c r="AW220" s="1">
        <f t="shared" si="59"/>
        <v>34</v>
      </c>
      <c r="AX220" s="1">
        <f t="shared" si="59"/>
        <v>19</v>
      </c>
      <c r="AY220" s="1">
        <f t="shared" si="60"/>
        <v>8</v>
      </c>
      <c r="AZ220" s="1" t="str">
        <f t="shared" si="60"/>
        <v/>
      </c>
      <c r="BA220" s="1" t="str">
        <f t="shared" si="60"/>
        <v/>
      </c>
      <c r="BB220" s="1" t="str">
        <f t="shared" si="60"/>
        <v/>
      </c>
    </row>
    <row r="221" spans="1:54" x14ac:dyDescent="0.25">
      <c r="A221" s="1">
        <v>220</v>
      </c>
      <c r="B221" s="1">
        <v>7.3263284748782693</v>
      </c>
      <c r="C221" s="1">
        <v>7.1234941941586181</v>
      </c>
      <c r="D221" s="1">
        <v>7.0501715442425184</v>
      </c>
      <c r="E221" s="1">
        <v>6.8615630342168394</v>
      </c>
      <c r="R221" s="12"/>
      <c r="S221" s="2">
        <f t="shared" si="57"/>
        <v>2.9233770330053588E-2</v>
      </c>
      <c r="T221" s="2">
        <f t="shared" si="57"/>
        <v>2.9233770330054476E-2</v>
      </c>
      <c r="U221" s="2">
        <f t="shared" si="57"/>
        <v>2.9233770330054476E-2</v>
      </c>
      <c r="V221" s="2">
        <f t="shared" si="57"/>
        <v>0</v>
      </c>
      <c r="W221" s="12">
        <f>$W$2+$A221*(B$301-$W$2)/300</f>
        <v>7.2863901401644009</v>
      </c>
      <c r="X221" s="3">
        <f t="shared" si="61"/>
        <v>7.078164568670835</v>
      </c>
      <c r="Y221" s="3">
        <f t="shared" si="61"/>
        <v>6.9700215603278899</v>
      </c>
      <c r="Z221" s="3">
        <f t="shared" si="61"/>
        <v>6.7847557987073754</v>
      </c>
      <c r="AA221" s="3">
        <f t="shared" si="54"/>
        <v>3.9938334713868429E-2</v>
      </c>
      <c r="AB221" s="3">
        <f t="shared" si="54"/>
        <v>4.5329625487783076E-2</v>
      </c>
      <c r="AC221" s="3">
        <f t="shared" si="54"/>
        <v>8.0149983914628464E-2</v>
      </c>
      <c r="AD221" s="3">
        <f t="shared" si="54"/>
        <v>7.6807235509464E-2</v>
      </c>
      <c r="AE221" s="3">
        <f t="shared" si="55"/>
        <v>3.9938334713868429E-2</v>
      </c>
      <c r="AF221" s="3">
        <f t="shared" si="55"/>
        <v>4.5329625487783076E-2</v>
      </c>
      <c r="AG221" s="3">
        <f t="shared" si="55"/>
        <v>8.0149983914628464E-2</v>
      </c>
      <c r="AH221" s="3">
        <f t="shared" si="55"/>
        <v>7.6807235509464E-2</v>
      </c>
      <c r="AI221" s="3" t="str">
        <f t="shared" si="58"/>
        <v/>
      </c>
      <c r="AJ221" s="3" t="str">
        <f t="shared" si="58"/>
        <v/>
      </c>
      <c r="AK221" s="3" t="str">
        <f t="shared" si="58"/>
        <v/>
      </c>
      <c r="AL221" s="3" t="str">
        <f t="shared" si="58"/>
        <v/>
      </c>
      <c r="AM221" s="1" t="str">
        <f t="shared" si="56"/>
        <v/>
      </c>
      <c r="AN221" s="1" t="str">
        <f t="shared" si="56"/>
        <v/>
      </c>
      <c r="AO221" s="1" t="str">
        <f t="shared" si="56"/>
        <v/>
      </c>
      <c r="AP221" s="1" t="str">
        <f t="shared" si="56"/>
        <v/>
      </c>
      <c r="AQ221" s="2">
        <f>B221/MAX(B$2:B221)-1</f>
        <v>0</v>
      </c>
      <c r="AR221" s="2">
        <f>C221/MAX(C$2:C221)-1</f>
        <v>-1.5673270071030476E-3</v>
      </c>
      <c r="AS221" s="2">
        <f>D221/MAX(D$2:D221)-1</f>
        <v>-2.2767017952616264E-3</v>
      </c>
      <c r="AT221" s="2">
        <f>E221/MAX(E$2:E221)-1</f>
        <v>-3.8180782689748449E-3</v>
      </c>
      <c r="AU221" s="1">
        <f t="shared" si="59"/>
        <v>0</v>
      </c>
      <c r="AV221" s="1">
        <f t="shared" si="59"/>
        <v>9</v>
      </c>
      <c r="AW221" s="1">
        <f t="shared" si="59"/>
        <v>35</v>
      </c>
      <c r="AX221" s="1">
        <f t="shared" si="59"/>
        <v>20</v>
      </c>
      <c r="AY221" s="1" t="str">
        <f t="shared" si="60"/>
        <v/>
      </c>
      <c r="AZ221" s="1">
        <f t="shared" si="60"/>
        <v>9</v>
      </c>
      <c r="BA221" s="1" t="str">
        <f t="shared" si="60"/>
        <v/>
      </c>
      <c r="BB221" s="1" t="str">
        <f t="shared" si="60"/>
        <v/>
      </c>
    </row>
    <row r="222" spans="1:54" x14ac:dyDescent="0.25">
      <c r="A222" s="1">
        <v>221</v>
      </c>
      <c r="B222" s="1">
        <v>7.3454467892094941</v>
      </c>
      <c r="C222" s="1">
        <v>7.1426125084898437</v>
      </c>
      <c r="D222" s="1">
        <v>7.0501715442425184</v>
      </c>
      <c r="E222" s="1">
        <v>6.8615630342168394</v>
      </c>
      <c r="R222" s="12"/>
      <c r="S222" s="2">
        <f t="shared" si="57"/>
        <v>1.9118314331224795E-2</v>
      </c>
      <c r="T222" s="2">
        <f t="shared" si="57"/>
        <v>1.9118314331225683E-2</v>
      </c>
      <c r="U222" s="2">
        <f t="shared" si="57"/>
        <v>0</v>
      </c>
      <c r="V222" s="2">
        <f t="shared" si="57"/>
        <v>0</v>
      </c>
      <c r="W222" s="12">
        <f>$W$2+$A222*(B$301-$W$2)/300</f>
        <v>7.2893151441645134</v>
      </c>
      <c r="X222" s="3">
        <f t="shared" si="61"/>
        <v>7.0801430928005216</v>
      </c>
      <c r="Y222" s="3">
        <f t="shared" si="61"/>
        <v>6.971508525328745</v>
      </c>
      <c r="Z222" s="3">
        <f t="shared" si="61"/>
        <v>6.7854006466099559</v>
      </c>
      <c r="AA222" s="3">
        <f t="shared" si="54"/>
        <v>5.6131645044980694E-2</v>
      </c>
      <c r="AB222" s="3">
        <f t="shared" si="54"/>
        <v>6.2469415689322183E-2</v>
      </c>
      <c r="AC222" s="3">
        <f t="shared" si="54"/>
        <v>7.8663018913773364E-2</v>
      </c>
      <c r="AD222" s="3">
        <f t="shared" si="54"/>
        <v>7.6162387606883541E-2</v>
      </c>
      <c r="AE222" s="3">
        <f t="shared" si="55"/>
        <v>5.6131645044980694E-2</v>
      </c>
      <c r="AF222" s="3">
        <f t="shared" si="55"/>
        <v>6.2469415689322183E-2</v>
      </c>
      <c r="AG222" s="3">
        <f t="shared" si="55"/>
        <v>7.8663018913773364E-2</v>
      </c>
      <c r="AH222" s="3">
        <f t="shared" si="55"/>
        <v>7.6162387606883541E-2</v>
      </c>
      <c r="AI222" s="3" t="str">
        <f t="shared" si="58"/>
        <v/>
      </c>
      <c r="AJ222" s="3" t="str">
        <f t="shared" si="58"/>
        <v/>
      </c>
      <c r="AK222" s="3" t="str">
        <f t="shared" si="58"/>
        <v/>
      </c>
      <c r="AL222" s="3" t="str">
        <f t="shared" si="58"/>
        <v/>
      </c>
      <c r="AM222" s="1" t="str">
        <f t="shared" si="56"/>
        <v/>
      </c>
      <c r="AN222" s="1" t="str">
        <f t="shared" si="56"/>
        <v/>
      </c>
      <c r="AO222" s="1" t="str">
        <f t="shared" si="56"/>
        <v/>
      </c>
      <c r="AP222" s="1" t="str">
        <f t="shared" si="56"/>
        <v/>
      </c>
      <c r="AQ222" s="2">
        <f>B222/MAX(B$2:B222)-1</f>
        <v>0</v>
      </c>
      <c r="AR222" s="2">
        <f>C222/MAX(C$2:C222)-1</f>
        <v>0</v>
      </c>
      <c r="AS222" s="2">
        <f>D222/MAX(D$2:D222)-1</f>
        <v>-2.2767017952616264E-3</v>
      </c>
      <c r="AT222" s="2">
        <f>E222/MAX(E$2:E222)-1</f>
        <v>-3.8180782689748449E-3</v>
      </c>
      <c r="AU222" s="1">
        <f t="shared" si="59"/>
        <v>0</v>
      </c>
      <c r="AV222" s="1">
        <f t="shared" si="59"/>
        <v>0</v>
      </c>
      <c r="AW222" s="1">
        <f t="shared" si="59"/>
        <v>36</v>
      </c>
      <c r="AX222" s="1">
        <f t="shared" si="59"/>
        <v>21</v>
      </c>
      <c r="AY222" s="1" t="str">
        <f t="shared" si="60"/>
        <v/>
      </c>
      <c r="AZ222" s="1" t="str">
        <f t="shared" si="60"/>
        <v/>
      </c>
      <c r="BA222" s="1" t="str">
        <f t="shared" si="60"/>
        <v/>
      </c>
      <c r="BB222" s="1" t="str">
        <f t="shared" si="60"/>
        <v/>
      </c>
    </row>
    <row r="223" spans="1:54" x14ac:dyDescent="0.25">
      <c r="A223" s="1">
        <v>222</v>
      </c>
      <c r="B223" s="1">
        <v>7.3029454157958051</v>
      </c>
      <c r="C223" s="1">
        <v>7.100111135076153</v>
      </c>
      <c r="D223" s="1">
        <v>7.0076701708288267</v>
      </c>
      <c r="E223" s="1">
        <v>6.8190616608031496</v>
      </c>
      <c r="R223" s="12"/>
      <c r="S223" s="2">
        <f t="shared" si="57"/>
        <v>-4.2501373413688981E-2</v>
      </c>
      <c r="T223" s="2">
        <f t="shared" si="57"/>
        <v>-4.2501373413690757E-2</v>
      </c>
      <c r="U223" s="2">
        <f t="shared" si="57"/>
        <v>-4.2501373413691645E-2</v>
      </c>
      <c r="V223" s="2">
        <f t="shared" si="57"/>
        <v>-4.2501373413689869E-2</v>
      </c>
      <c r="W223" s="12">
        <f>$W$2+$A223*(B$301-$W$2)/300</f>
        <v>7.292240148164626</v>
      </c>
      <c r="X223" s="3">
        <f t="shared" si="61"/>
        <v>7.0821216169302081</v>
      </c>
      <c r="Y223" s="3">
        <f t="shared" si="61"/>
        <v>6.9729954903296001</v>
      </c>
      <c r="Z223" s="3">
        <f t="shared" si="61"/>
        <v>6.7860454945125364</v>
      </c>
      <c r="AA223" s="3">
        <f t="shared" si="54"/>
        <v>1.0705267631179183E-2</v>
      </c>
      <c r="AB223" s="3">
        <f t="shared" si="54"/>
        <v>1.7989518145944849E-2</v>
      </c>
      <c r="AC223" s="3">
        <f t="shared" si="54"/>
        <v>3.4674680499226618E-2</v>
      </c>
      <c r="AD223" s="3">
        <f t="shared" si="54"/>
        <v>3.3016166290613214E-2</v>
      </c>
      <c r="AE223" s="3">
        <f t="shared" si="55"/>
        <v>1.0705267631179183E-2</v>
      </c>
      <c r="AF223" s="3">
        <f t="shared" si="55"/>
        <v>1.7989518145944849E-2</v>
      </c>
      <c r="AG223" s="3">
        <f t="shared" si="55"/>
        <v>3.4674680499226618E-2</v>
      </c>
      <c r="AH223" s="3">
        <f t="shared" si="55"/>
        <v>3.3016166290613214E-2</v>
      </c>
      <c r="AI223" s="3" t="str">
        <f t="shared" si="58"/>
        <v/>
      </c>
      <c r="AJ223" s="3" t="str">
        <f t="shared" si="58"/>
        <v/>
      </c>
      <c r="AK223" s="3" t="str">
        <f t="shared" si="58"/>
        <v/>
      </c>
      <c r="AL223" s="3" t="str">
        <f t="shared" si="58"/>
        <v/>
      </c>
      <c r="AM223" s="1" t="str">
        <f t="shared" si="56"/>
        <v/>
      </c>
      <c r="AN223" s="1" t="str">
        <f t="shared" si="56"/>
        <v/>
      </c>
      <c r="AO223" s="1" t="str">
        <f t="shared" si="56"/>
        <v/>
      </c>
      <c r="AP223" s="1" t="str">
        <f t="shared" si="56"/>
        <v/>
      </c>
      <c r="AQ223" s="2">
        <f>B223/MAX(B$2:B223)-1</f>
        <v>-5.7860841734125312E-3</v>
      </c>
      <c r="AR223" s="2">
        <f>C223/MAX(C$2:C223)-1</f>
        <v>-5.9503960719096138E-3</v>
      </c>
      <c r="AS223" s="2">
        <f>D223/MAX(D$2:D223)-1</f>
        <v>-8.2913938058651881E-3</v>
      </c>
      <c r="AT223" s="2">
        <f>E223/MAX(E$2:E223)-1</f>
        <v>-9.9885527851052425E-3</v>
      </c>
      <c r="AU223" s="1">
        <f t="shared" si="59"/>
        <v>1</v>
      </c>
      <c r="AV223" s="1">
        <f t="shared" si="59"/>
        <v>1</v>
      </c>
      <c r="AW223" s="1">
        <f t="shared" si="59"/>
        <v>37</v>
      </c>
      <c r="AX223" s="1">
        <f t="shared" si="59"/>
        <v>22</v>
      </c>
      <c r="AY223" s="1" t="str">
        <f t="shared" si="60"/>
        <v/>
      </c>
      <c r="AZ223" s="1" t="str">
        <f t="shared" si="60"/>
        <v/>
      </c>
      <c r="BA223" s="1" t="str">
        <f t="shared" si="60"/>
        <v/>
      </c>
      <c r="BB223" s="1" t="str">
        <f t="shared" si="60"/>
        <v/>
      </c>
    </row>
    <row r="224" spans="1:54" x14ac:dyDescent="0.25">
      <c r="A224" s="1">
        <v>223</v>
      </c>
      <c r="B224" s="1">
        <v>7.312894481277497</v>
      </c>
      <c r="C224" s="1">
        <v>7.1100602005578457</v>
      </c>
      <c r="D224" s="1">
        <v>7.0076701708288267</v>
      </c>
      <c r="E224" s="1">
        <v>6.8190616608031496</v>
      </c>
      <c r="R224" s="12"/>
      <c r="S224" s="2">
        <f t="shared" si="57"/>
        <v>9.9490654816918322E-3</v>
      </c>
      <c r="T224" s="2">
        <f t="shared" si="57"/>
        <v>9.9490654816927204E-3</v>
      </c>
      <c r="U224" s="2">
        <f t="shared" si="57"/>
        <v>0</v>
      </c>
      <c r="V224" s="2">
        <f t="shared" si="57"/>
        <v>0</v>
      </c>
      <c r="W224" s="12">
        <f>$W$2+$A224*(B$301-$W$2)/300</f>
        <v>7.2951651521647376</v>
      </c>
      <c r="X224" s="3">
        <f t="shared" si="61"/>
        <v>7.0841001410598956</v>
      </c>
      <c r="Y224" s="3">
        <f t="shared" si="61"/>
        <v>6.9744824553304561</v>
      </c>
      <c r="Z224" s="3">
        <f t="shared" si="61"/>
        <v>6.7866903424151159</v>
      </c>
      <c r="AA224" s="3">
        <f t="shared" si="54"/>
        <v>1.7729329112759373E-2</v>
      </c>
      <c r="AB224" s="3">
        <f t="shared" si="54"/>
        <v>2.5960059497950105E-2</v>
      </c>
      <c r="AC224" s="3">
        <f t="shared" si="54"/>
        <v>3.3187715498370629E-2</v>
      </c>
      <c r="AD224" s="3">
        <f t="shared" si="54"/>
        <v>3.2371318388033643E-2</v>
      </c>
      <c r="AE224" s="3">
        <f t="shared" si="55"/>
        <v>1.7729329112759373E-2</v>
      </c>
      <c r="AF224" s="3">
        <f t="shared" si="55"/>
        <v>2.5960059497950105E-2</v>
      </c>
      <c r="AG224" s="3">
        <f t="shared" si="55"/>
        <v>3.3187715498370629E-2</v>
      </c>
      <c r="AH224" s="3">
        <f t="shared" si="55"/>
        <v>3.2371318388033643E-2</v>
      </c>
      <c r="AI224" s="3" t="str">
        <f t="shared" si="58"/>
        <v/>
      </c>
      <c r="AJ224" s="3" t="str">
        <f t="shared" si="58"/>
        <v/>
      </c>
      <c r="AK224" s="3" t="str">
        <f t="shared" si="58"/>
        <v/>
      </c>
      <c r="AL224" s="3" t="str">
        <f t="shared" si="58"/>
        <v/>
      </c>
      <c r="AM224" s="1" t="str">
        <f t="shared" si="56"/>
        <v/>
      </c>
      <c r="AN224" s="1" t="str">
        <f t="shared" si="56"/>
        <v/>
      </c>
      <c r="AO224" s="1" t="str">
        <f t="shared" si="56"/>
        <v/>
      </c>
      <c r="AP224" s="1" t="str">
        <f t="shared" si="56"/>
        <v/>
      </c>
      <c r="AQ224" s="2">
        <f>B224/MAX(B$2:B224)-1</f>
        <v>-4.4316307593184057E-3</v>
      </c>
      <c r="AR224" s="2">
        <f>C224/MAX(C$2:C224)-1</f>
        <v>-4.5574791987254004E-3</v>
      </c>
      <c r="AS224" s="2">
        <f>D224/MAX(D$2:D224)-1</f>
        <v>-8.2913938058651881E-3</v>
      </c>
      <c r="AT224" s="2">
        <f>E224/MAX(E$2:E224)-1</f>
        <v>-9.9885527851052425E-3</v>
      </c>
      <c r="AU224" s="1">
        <f t="shared" si="59"/>
        <v>2</v>
      </c>
      <c r="AV224" s="1">
        <f t="shared" si="59"/>
        <v>2</v>
      </c>
      <c r="AW224" s="1">
        <f t="shared" si="59"/>
        <v>38</v>
      </c>
      <c r="AX224" s="1">
        <f t="shared" si="59"/>
        <v>23</v>
      </c>
      <c r="AY224" s="1" t="str">
        <f t="shared" si="60"/>
        <v/>
      </c>
      <c r="AZ224" s="1" t="str">
        <f t="shared" si="60"/>
        <v/>
      </c>
      <c r="BA224" s="1" t="str">
        <f t="shared" si="60"/>
        <v/>
      </c>
      <c r="BB224" s="1" t="str">
        <f t="shared" si="60"/>
        <v/>
      </c>
    </row>
    <row r="225" spans="1:54" x14ac:dyDescent="0.25">
      <c r="A225" s="1">
        <v>224</v>
      </c>
      <c r="B225" s="1">
        <v>7.3234308670768602</v>
      </c>
      <c r="C225" s="1">
        <v>7.120596586357208</v>
      </c>
      <c r="D225" s="1">
        <v>7.0182065566281899</v>
      </c>
      <c r="E225" s="1">
        <v>6.8190616608031496</v>
      </c>
      <c r="R225" s="12"/>
      <c r="S225" s="2">
        <f t="shared" si="57"/>
        <v>1.0536385799363224E-2</v>
      </c>
      <c r="T225" s="2">
        <f t="shared" si="57"/>
        <v>1.0536385799362336E-2</v>
      </c>
      <c r="U225" s="2">
        <f t="shared" si="57"/>
        <v>1.0536385799363224E-2</v>
      </c>
      <c r="V225" s="2">
        <f t="shared" si="57"/>
        <v>0</v>
      </c>
      <c r="W225" s="12">
        <f>$W$2+$A225*(B$301-$W$2)/300</f>
        <v>7.2980901561648501</v>
      </c>
      <c r="X225" s="3">
        <f t="shared" si="61"/>
        <v>7.0860786651895822</v>
      </c>
      <c r="Y225" s="3">
        <f t="shared" si="61"/>
        <v>6.9759694203313112</v>
      </c>
      <c r="Z225" s="3">
        <f t="shared" si="61"/>
        <v>6.7873351903176964</v>
      </c>
      <c r="AA225" s="3">
        <f t="shared" si="54"/>
        <v>2.5340710912010067E-2</v>
      </c>
      <c r="AB225" s="3">
        <f t="shared" si="54"/>
        <v>3.4517921167625865E-2</v>
      </c>
      <c r="AC225" s="3">
        <f t="shared" si="54"/>
        <v>4.2237136296878752E-2</v>
      </c>
      <c r="AD225" s="3">
        <f t="shared" si="54"/>
        <v>3.1726470485453184E-2</v>
      </c>
      <c r="AE225" s="3">
        <f t="shared" si="55"/>
        <v>2.5340710912010067E-2</v>
      </c>
      <c r="AF225" s="3">
        <f t="shared" si="55"/>
        <v>3.4517921167625865E-2</v>
      </c>
      <c r="AG225" s="3">
        <f t="shared" si="55"/>
        <v>4.2237136296878752E-2</v>
      </c>
      <c r="AH225" s="3">
        <f t="shared" si="55"/>
        <v>3.1726470485453184E-2</v>
      </c>
      <c r="AI225" s="3" t="str">
        <f t="shared" si="58"/>
        <v/>
      </c>
      <c r="AJ225" s="3" t="str">
        <f t="shared" si="58"/>
        <v/>
      </c>
      <c r="AK225" s="3" t="str">
        <f t="shared" si="58"/>
        <v/>
      </c>
      <c r="AL225" s="3" t="str">
        <f t="shared" si="58"/>
        <v/>
      </c>
      <c r="AM225" s="1" t="str">
        <f t="shared" si="56"/>
        <v/>
      </c>
      <c r="AN225" s="1" t="str">
        <f t="shared" si="56"/>
        <v/>
      </c>
      <c r="AO225" s="1" t="str">
        <f t="shared" si="56"/>
        <v/>
      </c>
      <c r="AP225" s="1" t="str">
        <f t="shared" si="56"/>
        <v/>
      </c>
      <c r="AQ225" s="2">
        <f>B225/MAX(B$2:B225)-1</f>
        <v>-2.9972202868552289E-3</v>
      </c>
      <c r="AR225" s="2">
        <f>C225/MAX(C$2:C225)-1</f>
        <v>-3.0823346648676253E-3</v>
      </c>
      <c r="AS225" s="2">
        <f>D225/MAX(D$2:D225)-1</f>
        <v>-6.800309862030729E-3</v>
      </c>
      <c r="AT225" s="2">
        <f>E225/MAX(E$2:E225)-1</f>
        <v>-9.9885527851052425E-3</v>
      </c>
      <c r="AU225" s="1">
        <f t="shared" si="59"/>
        <v>3</v>
      </c>
      <c r="AV225" s="1">
        <f t="shared" si="59"/>
        <v>3</v>
      </c>
      <c r="AW225" s="1">
        <f t="shared" si="59"/>
        <v>39</v>
      </c>
      <c r="AX225" s="1">
        <f t="shared" si="59"/>
        <v>24</v>
      </c>
      <c r="AY225" s="1" t="str">
        <f t="shared" si="60"/>
        <v/>
      </c>
      <c r="AZ225" s="1" t="str">
        <f t="shared" si="60"/>
        <v/>
      </c>
      <c r="BA225" s="1" t="str">
        <f t="shared" si="60"/>
        <v/>
      </c>
      <c r="BB225" s="1" t="str">
        <f t="shared" si="60"/>
        <v/>
      </c>
    </row>
    <row r="226" spans="1:54" x14ac:dyDescent="0.25">
      <c r="A226" s="1">
        <v>225</v>
      </c>
      <c r="B226" s="1">
        <v>7.3065102025952804</v>
      </c>
      <c r="C226" s="1">
        <v>7.120596586357208</v>
      </c>
      <c r="D226" s="1">
        <v>7.0182065566281899</v>
      </c>
      <c r="E226" s="1">
        <v>6.8190616608031496</v>
      </c>
      <c r="R226" s="12"/>
      <c r="S226" s="2">
        <f t="shared" si="57"/>
        <v>-1.6920664481579806E-2</v>
      </c>
      <c r="T226" s="2">
        <f t="shared" si="57"/>
        <v>0</v>
      </c>
      <c r="U226" s="2">
        <f t="shared" si="57"/>
        <v>0</v>
      </c>
      <c r="V226" s="2">
        <f t="shared" si="57"/>
        <v>0</v>
      </c>
      <c r="W226" s="12">
        <f>$W$2+$A226*(B$301-$W$2)/300</f>
        <v>7.3010151601649618</v>
      </c>
      <c r="X226" s="3">
        <f t="shared" si="61"/>
        <v>7.0880571893192688</v>
      </c>
      <c r="Y226" s="3">
        <f t="shared" si="61"/>
        <v>6.9774563853321663</v>
      </c>
      <c r="Z226" s="3">
        <f t="shared" si="61"/>
        <v>6.7879800382202768</v>
      </c>
      <c r="AA226" s="3">
        <f t="shared" si="54"/>
        <v>5.4950424303186196E-3</v>
      </c>
      <c r="AB226" s="3">
        <f t="shared" si="54"/>
        <v>3.2539397037939288E-2</v>
      </c>
      <c r="AC226" s="3">
        <f t="shared" si="54"/>
        <v>4.0750171296023652E-2</v>
      </c>
      <c r="AD226" s="3">
        <f t="shared" si="54"/>
        <v>3.1081622582872726E-2</v>
      </c>
      <c r="AE226" s="3">
        <f t="shared" si="55"/>
        <v>5.4950424303186196E-3</v>
      </c>
      <c r="AF226" s="3">
        <f t="shared" si="55"/>
        <v>3.2539397037939288E-2</v>
      </c>
      <c r="AG226" s="3">
        <f t="shared" si="55"/>
        <v>4.0750171296023652E-2</v>
      </c>
      <c r="AH226" s="3">
        <f t="shared" si="55"/>
        <v>3.1081622582872726E-2</v>
      </c>
      <c r="AI226" s="3" t="str">
        <f t="shared" si="58"/>
        <v/>
      </c>
      <c r="AJ226" s="3" t="str">
        <f t="shared" si="58"/>
        <v/>
      </c>
      <c r="AK226" s="3" t="str">
        <f t="shared" si="58"/>
        <v/>
      </c>
      <c r="AL226" s="3" t="str">
        <f t="shared" si="58"/>
        <v/>
      </c>
      <c r="AM226" s="1" t="str">
        <f t="shared" si="56"/>
        <v/>
      </c>
      <c r="AN226" s="1" t="str">
        <f t="shared" si="56"/>
        <v/>
      </c>
      <c r="AO226" s="1" t="str">
        <f t="shared" si="56"/>
        <v/>
      </c>
      <c r="AP226" s="1" t="str">
        <f t="shared" si="56"/>
        <v/>
      </c>
      <c r="AQ226" s="2">
        <f>B226/MAX(B$2:B226)-1</f>
        <v>-5.3007785273745389E-3</v>
      </c>
      <c r="AR226" s="2">
        <f>C226/MAX(C$2:C226)-1</f>
        <v>-3.0823346648676253E-3</v>
      </c>
      <c r="AS226" s="2">
        <f>D226/MAX(D$2:D226)-1</f>
        <v>-6.800309862030729E-3</v>
      </c>
      <c r="AT226" s="2">
        <f>E226/MAX(E$2:E226)-1</f>
        <v>-9.9885527851052425E-3</v>
      </c>
      <c r="AU226" s="1">
        <f t="shared" si="59"/>
        <v>4</v>
      </c>
      <c r="AV226" s="1">
        <f t="shared" si="59"/>
        <v>4</v>
      </c>
      <c r="AW226" s="1">
        <f t="shared" si="59"/>
        <v>40</v>
      </c>
      <c r="AX226" s="1">
        <f t="shared" si="59"/>
        <v>25</v>
      </c>
      <c r="AY226" s="1" t="str">
        <f t="shared" si="60"/>
        <v/>
      </c>
      <c r="AZ226" s="1" t="str">
        <f t="shared" si="60"/>
        <v/>
      </c>
      <c r="BA226" s="1" t="str">
        <f t="shared" si="60"/>
        <v/>
      </c>
      <c r="BB226" s="1" t="str">
        <f t="shared" si="60"/>
        <v/>
      </c>
    </row>
    <row r="227" spans="1:54" x14ac:dyDescent="0.25">
      <c r="A227" s="1">
        <v>226</v>
      </c>
      <c r="B227" s="1">
        <v>7.2925788553949458</v>
      </c>
      <c r="C227" s="1">
        <v>7.1066652391568752</v>
      </c>
      <c r="D227" s="1">
        <v>7.0042752094278562</v>
      </c>
      <c r="E227" s="1">
        <v>6.8190616608031496</v>
      </c>
      <c r="R227" s="12"/>
      <c r="S227" s="2">
        <f t="shared" si="57"/>
        <v>-1.3931347200334621E-2</v>
      </c>
      <c r="T227" s="2">
        <f t="shared" si="57"/>
        <v>-1.3931347200332844E-2</v>
      </c>
      <c r="U227" s="2">
        <f t="shared" si="57"/>
        <v>-1.3931347200333732E-2</v>
      </c>
      <c r="V227" s="2">
        <f t="shared" si="57"/>
        <v>0</v>
      </c>
      <c r="W227" s="12">
        <f>$W$2+$A227*(B$301-$W$2)/300</f>
        <v>7.3039401641650743</v>
      </c>
      <c r="X227" s="3">
        <f t="shared" si="61"/>
        <v>7.0900357134489562</v>
      </c>
      <c r="Y227" s="3">
        <f t="shared" si="61"/>
        <v>6.9789433503330223</v>
      </c>
      <c r="Z227" s="3">
        <f t="shared" si="61"/>
        <v>6.7886248861228573</v>
      </c>
      <c r="AA227" s="3">
        <f t="shared" si="54"/>
        <v>-1.1361308770128531E-2</v>
      </c>
      <c r="AB227" s="3">
        <f t="shared" si="54"/>
        <v>1.662952570791898E-2</v>
      </c>
      <c r="AC227" s="3">
        <f t="shared" si="54"/>
        <v>2.5331859094833931E-2</v>
      </c>
      <c r="AD227" s="3">
        <f t="shared" si="54"/>
        <v>3.0436774680292267E-2</v>
      </c>
      <c r="AE227" s="3">
        <f t="shared" si="55"/>
        <v>1.1361308770128531E-2</v>
      </c>
      <c r="AF227" s="3">
        <f t="shared" si="55"/>
        <v>1.662952570791898E-2</v>
      </c>
      <c r="AG227" s="3">
        <f t="shared" si="55"/>
        <v>2.5331859094833931E-2</v>
      </c>
      <c r="AH227" s="3">
        <f t="shared" si="55"/>
        <v>3.0436774680292267E-2</v>
      </c>
      <c r="AI227" s="3">
        <f t="shared" si="58"/>
        <v>1</v>
      </c>
      <c r="AJ227" s="3" t="str">
        <f t="shared" si="58"/>
        <v/>
      </c>
      <c r="AK227" s="3" t="str">
        <f t="shared" si="58"/>
        <v/>
      </c>
      <c r="AL227" s="3" t="str">
        <f t="shared" si="58"/>
        <v/>
      </c>
      <c r="AM227" s="1">
        <f t="shared" si="56"/>
        <v>-1.1361308770128531E-2</v>
      </c>
      <c r="AN227" s="1" t="str">
        <f t="shared" si="56"/>
        <v/>
      </c>
      <c r="AO227" s="1" t="str">
        <f t="shared" si="56"/>
        <v/>
      </c>
      <c r="AP227" s="1" t="str">
        <f t="shared" si="56"/>
        <v/>
      </c>
      <c r="AQ227" s="2">
        <f>B227/MAX(B$2:B227)-1</f>
        <v>-7.1973748271121352E-3</v>
      </c>
      <c r="AR227" s="2">
        <f>C227/MAX(C$2:C227)-1</f>
        <v>-5.032790073693727E-3</v>
      </c>
      <c r="AS227" s="2">
        <f>D227/MAX(D$2:D227)-1</f>
        <v>-8.7718405673372635E-3</v>
      </c>
      <c r="AT227" s="2">
        <f>E227/MAX(E$2:E227)-1</f>
        <v>-9.9885527851052425E-3</v>
      </c>
      <c r="AU227" s="1">
        <f t="shared" si="59"/>
        <v>5</v>
      </c>
      <c r="AV227" s="1">
        <f t="shared" si="59"/>
        <v>5</v>
      </c>
      <c r="AW227" s="1">
        <f t="shared" si="59"/>
        <v>41</v>
      </c>
      <c r="AX227" s="1">
        <f t="shared" si="59"/>
        <v>26</v>
      </c>
      <c r="AY227" s="1" t="str">
        <f t="shared" si="60"/>
        <v/>
      </c>
      <c r="AZ227" s="1" t="str">
        <f t="shared" si="60"/>
        <v/>
      </c>
      <c r="BA227" s="1" t="str">
        <f t="shared" si="60"/>
        <v/>
      </c>
      <c r="BB227" s="1" t="str">
        <f t="shared" si="60"/>
        <v/>
      </c>
    </row>
    <row r="228" spans="1:54" x14ac:dyDescent="0.25">
      <c r="A228" s="1">
        <v>227</v>
      </c>
      <c r="B228" s="1">
        <v>7.3091179634368748</v>
      </c>
      <c r="C228" s="1">
        <v>7.1232043471988025</v>
      </c>
      <c r="D228" s="1">
        <v>7.0042752094278562</v>
      </c>
      <c r="E228" s="1">
        <v>6.8190616608031496</v>
      </c>
      <c r="R228" s="12"/>
      <c r="S228" s="2">
        <f t="shared" si="57"/>
        <v>1.653910804192904E-2</v>
      </c>
      <c r="T228" s="2">
        <f t="shared" si="57"/>
        <v>1.6539108041927264E-2</v>
      </c>
      <c r="U228" s="2">
        <f t="shared" si="57"/>
        <v>0</v>
      </c>
      <c r="V228" s="2">
        <f t="shared" si="57"/>
        <v>0</v>
      </c>
      <c r="W228" s="12">
        <f>$W$2+$A228*(B$301-$W$2)/300</f>
        <v>7.3068651681651868</v>
      </c>
      <c r="X228" s="3">
        <f t="shared" si="61"/>
        <v>7.0920142375786428</v>
      </c>
      <c r="Y228" s="3">
        <f t="shared" si="61"/>
        <v>6.9804303153338774</v>
      </c>
      <c r="Z228" s="3">
        <f t="shared" si="61"/>
        <v>6.7892697340254378</v>
      </c>
      <c r="AA228" s="3">
        <f t="shared" si="54"/>
        <v>2.2527952716879796E-3</v>
      </c>
      <c r="AB228" s="3">
        <f t="shared" si="54"/>
        <v>3.1190109620159667E-2</v>
      </c>
      <c r="AC228" s="3">
        <f t="shared" si="54"/>
        <v>2.384489409397883E-2</v>
      </c>
      <c r="AD228" s="3">
        <f t="shared" si="54"/>
        <v>2.9791926777711808E-2</v>
      </c>
      <c r="AE228" s="3">
        <f t="shared" si="55"/>
        <v>2.2527952716879796E-3</v>
      </c>
      <c r="AF228" s="3">
        <f t="shared" si="55"/>
        <v>3.1190109620159667E-2</v>
      </c>
      <c r="AG228" s="3">
        <f t="shared" si="55"/>
        <v>2.384489409397883E-2</v>
      </c>
      <c r="AH228" s="3">
        <f t="shared" si="55"/>
        <v>2.9791926777711808E-2</v>
      </c>
      <c r="AI228" s="3">
        <f t="shared" si="58"/>
        <v>1</v>
      </c>
      <c r="AJ228" s="3" t="str">
        <f t="shared" si="58"/>
        <v/>
      </c>
      <c r="AK228" s="3" t="str">
        <f t="shared" si="58"/>
        <v/>
      </c>
      <c r="AL228" s="3" t="str">
        <f t="shared" si="58"/>
        <v/>
      </c>
      <c r="AM228" s="1" t="str">
        <f t="shared" si="56"/>
        <v/>
      </c>
      <c r="AN228" s="1" t="str">
        <f t="shared" si="56"/>
        <v/>
      </c>
      <c r="AO228" s="1" t="str">
        <f t="shared" si="56"/>
        <v/>
      </c>
      <c r="AP228" s="1" t="str">
        <f t="shared" si="56"/>
        <v/>
      </c>
      <c r="AQ228" s="2">
        <f>B228/MAX(B$2:B228)-1</f>
        <v>-4.9457612062463463E-3</v>
      </c>
      <c r="AR228" s="2">
        <f>C228/MAX(C$2:C228)-1</f>
        <v>-2.7172356428368794E-3</v>
      </c>
      <c r="AS228" s="2">
        <f>D228/MAX(D$2:D228)-1</f>
        <v>-8.7718405673372635E-3</v>
      </c>
      <c r="AT228" s="2">
        <f>E228/MAX(E$2:E228)-1</f>
        <v>-9.9885527851052425E-3</v>
      </c>
      <c r="AU228" s="1">
        <f t="shared" si="59"/>
        <v>6</v>
      </c>
      <c r="AV228" s="1">
        <f t="shared" si="59"/>
        <v>6</v>
      </c>
      <c r="AW228" s="1">
        <f t="shared" si="59"/>
        <v>42</v>
      </c>
      <c r="AX228" s="1">
        <f t="shared" si="59"/>
        <v>27</v>
      </c>
      <c r="AY228" s="1" t="str">
        <f t="shared" si="60"/>
        <v/>
      </c>
      <c r="AZ228" s="1" t="str">
        <f t="shared" si="60"/>
        <v/>
      </c>
      <c r="BA228" s="1" t="str">
        <f t="shared" si="60"/>
        <v/>
      </c>
      <c r="BB228" s="1" t="str">
        <f t="shared" si="60"/>
        <v/>
      </c>
    </row>
    <row r="229" spans="1:54" x14ac:dyDescent="0.25">
      <c r="A229" s="1">
        <v>228</v>
      </c>
      <c r="B229" s="1">
        <v>7.2866689965298956</v>
      </c>
      <c r="C229" s="1">
        <v>7.1232043471988025</v>
      </c>
      <c r="D229" s="1">
        <v>7.0042752094278562</v>
      </c>
      <c r="E229" s="1">
        <v>6.8190616608031496</v>
      </c>
      <c r="R229" s="12"/>
      <c r="S229" s="2">
        <f t="shared" si="57"/>
        <v>-2.2448966906979173E-2</v>
      </c>
      <c r="T229" s="2">
        <f t="shared" si="57"/>
        <v>0</v>
      </c>
      <c r="U229" s="2">
        <f t="shared" si="57"/>
        <v>0</v>
      </c>
      <c r="V229" s="2">
        <f t="shared" si="57"/>
        <v>0</v>
      </c>
      <c r="W229" s="12">
        <f>$W$2+$A229*(B$301-$W$2)/300</f>
        <v>7.3097901721652985</v>
      </c>
      <c r="X229" s="3">
        <f t="shared" si="61"/>
        <v>7.0939927617083303</v>
      </c>
      <c r="Y229" s="3">
        <f t="shared" si="61"/>
        <v>6.9819172803347325</v>
      </c>
      <c r="Z229" s="3">
        <f t="shared" si="61"/>
        <v>6.7899145819280173</v>
      </c>
      <c r="AA229" s="3">
        <f t="shared" si="54"/>
        <v>-2.3121175635402835E-2</v>
      </c>
      <c r="AB229" s="3">
        <f t="shared" si="54"/>
        <v>2.9211585490472203E-2</v>
      </c>
      <c r="AC229" s="3">
        <f t="shared" si="54"/>
        <v>2.235792909312373E-2</v>
      </c>
      <c r="AD229" s="3">
        <f t="shared" si="54"/>
        <v>2.9147078875132237E-2</v>
      </c>
      <c r="AE229" s="3">
        <f t="shared" si="55"/>
        <v>2.3121175635402835E-2</v>
      </c>
      <c r="AF229" s="3">
        <f t="shared" si="55"/>
        <v>2.9211585490472203E-2</v>
      </c>
      <c r="AG229" s="3">
        <f t="shared" si="55"/>
        <v>2.235792909312373E-2</v>
      </c>
      <c r="AH229" s="3">
        <f t="shared" si="55"/>
        <v>2.9147078875132237E-2</v>
      </c>
      <c r="AI229" s="3">
        <f t="shared" si="58"/>
        <v>1</v>
      </c>
      <c r="AJ229" s="3" t="str">
        <f t="shared" si="58"/>
        <v/>
      </c>
      <c r="AK229" s="3" t="str">
        <f t="shared" si="58"/>
        <v/>
      </c>
      <c r="AL229" s="3" t="str">
        <f t="shared" si="58"/>
        <v/>
      </c>
      <c r="AM229" s="1">
        <f t="shared" si="56"/>
        <v>-2.3121175635402835E-2</v>
      </c>
      <c r="AN229" s="1" t="str">
        <f t="shared" si="56"/>
        <v/>
      </c>
      <c r="AO229" s="1" t="str">
        <f t="shared" si="56"/>
        <v/>
      </c>
      <c r="AP229" s="1" t="str">
        <f t="shared" si="56"/>
        <v/>
      </c>
      <c r="AQ229" s="2">
        <f>B229/MAX(B$2:B229)-1</f>
        <v>-8.001935670671978E-3</v>
      </c>
      <c r="AR229" s="2">
        <f>C229/MAX(C$2:C229)-1</f>
        <v>-2.7172356428368794E-3</v>
      </c>
      <c r="AS229" s="2">
        <f>D229/MAX(D$2:D229)-1</f>
        <v>-8.7718405673372635E-3</v>
      </c>
      <c r="AT229" s="2">
        <f>E229/MAX(E$2:E229)-1</f>
        <v>-9.9885527851052425E-3</v>
      </c>
      <c r="AU229" s="1">
        <f t="shared" si="59"/>
        <v>7</v>
      </c>
      <c r="AV229" s="1">
        <f t="shared" si="59"/>
        <v>7</v>
      </c>
      <c r="AW229" s="1">
        <f t="shared" si="59"/>
        <v>43</v>
      </c>
      <c r="AX229" s="1">
        <f t="shared" si="59"/>
        <v>28</v>
      </c>
      <c r="AY229" s="1" t="str">
        <f t="shared" si="60"/>
        <v/>
      </c>
      <c r="AZ229" s="1" t="str">
        <f t="shared" si="60"/>
        <v/>
      </c>
      <c r="BA229" s="1" t="str">
        <f t="shared" si="60"/>
        <v/>
      </c>
      <c r="BB229" s="1" t="str">
        <f t="shared" si="60"/>
        <v/>
      </c>
    </row>
    <row r="230" spans="1:54" x14ac:dyDescent="0.25">
      <c r="A230" s="1">
        <v>229</v>
      </c>
      <c r="B230" s="1">
        <v>7.2551653055078331</v>
      </c>
      <c r="C230" s="1">
        <v>7.0917006561767399</v>
      </c>
      <c r="D230" s="1">
        <v>7.0042752094278562</v>
      </c>
      <c r="E230" s="1">
        <v>6.8190616608031496</v>
      </c>
      <c r="R230" s="12"/>
      <c r="S230" s="2">
        <f t="shared" si="57"/>
        <v>-3.1503691022062519E-2</v>
      </c>
      <c r="T230" s="2">
        <f t="shared" si="57"/>
        <v>-3.1503691022062519E-2</v>
      </c>
      <c r="U230" s="2">
        <f t="shared" si="57"/>
        <v>0</v>
      </c>
      <c r="V230" s="2">
        <f t="shared" si="57"/>
        <v>0</v>
      </c>
      <c r="W230" s="12">
        <f>$W$2+$A230*(B$301-$W$2)/300</f>
        <v>7.312715176165411</v>
      </c>
      <c r="X230" s="3">
        <f t="shared" si="61"/>
        <v>7.0959712858380168</v>
      </c>
      <c r="Y230" s="3">
        <f t="shared" si="61"/>
        <v>6.9834042453355876</v>
      </c>
      <c r="Z230" s="3">
        <f t="shared" si="61"/>
        <v>6.7905594298305978</v>
      </c>
      <c r="AA230" s="3">
        <f t="shared" si="54"/>
        <v>-5.7549870657577884E-2</v>
      </c>
      <c r="AB230" s="3">
        <f t="shared" si="54"/>
        <v>-4.2706296612768924E-3</v>
      </c>
      <c r="AC230" s="3">
        <f t="shared" si="54"/>
        <v>2.0870964092268629E-2</v>
      </c>
      <c r="AD230" s="3">
        <f t="shared" si="54"/>
        <v>2.8502230972551779E-2</v>
      </c>
      <c r="AE230" s="3">
        <f t="shared" si="55"/>
        <v>5.7549870657577884E-2</v>
      </c>
      <c r="AF230" s="3">
        <f t="shared" si="55"/>
        <v>4.2706296612768924E-3</v>
      </c>
      <c r="AG230" s="3">
        <f t="shared" si="55"/>
        <v>2.0870964092268629E-2</v>
      </c>
      <c r="AH230" s="3">
        <f t="shared" si="55"/>
        <v>2.8502230972551779E-2</v>
      </c>
      <c r="AI230" s="3" t="str">
        <f t="shared" si="58"/>
        <v/>
      </c>
      <c r="AJ230" s="3">
        <f t="shared" si="58"/>
        <v>1</v>
      </c>
      <c r="AK230" s="3" t="str">
        <f t="shared" si="58"/>
        <v/>
      </c>
      <c r="AL230" s="3" t="str">
        <f t="shared" si="58"/>
        <v/>
      </c>
      <c r="AM230" s="1">
        <f t="shared" si="56"/>
        <v>-5.7549870657577884E-2</v>
      </c>
      <c r="AN230" s="1">
        <f t="shared" si="56"/>
        <v>-4.2706296612768924E-3</v>
      </c>
      <c r="AO230" s="1" t="str">
        <f t="shared" si="56"/>
        <v/>
      </c>
      <c r="AP230" s="1" t="str">
        <f t="shared" si="56"/>
        <v/>
      </c>
      <c r="AQ230" s="2">
        <f>B230/MAX(B$2:B230)-1</f>
        <v>-1.2290809026659244E-2</v>
      </c>
      <c r="AR230" s="2">
        <f>C230/MAX(C$2:C230)-1</f>
        <v>-7.1279034460555168E-3</v>
      </c>
      <c r="AS230" s="2">
        <f>D230/MAX(D$2:D230)-1</f>
        <v>-8.7718405673372635E-3</v>
      </c>
      <c r="AT230" s="2">
        <f>E230/MAX(E$2:E230)-1</f>
        <v>-9.9885527851052425E-3</v>
      </c>
      <c r="AU230" s="1">
        <f t="shared" si="59"/>
        <v>8</v>
      </c>
      <c r="AV230" s="1">
        <f t="shared" si="59"/>
        <v>8</v>
      </c>
      <c r="AW230" s="1">
        <f t="shared" si="59"/>
        <v>44</v>
      </c>
      <c r="AX230" s="1">
        <f t="shared" si="59"/>
        <v>29</v>
      </c>
      <c r="AY230" s="1" t="str">
        <f t="shared" si="60"/>
        <v/>
      </c>
      <c r="AZ230" s="1" t="str">
        <f t="shared" si="60"/>
        <v/>
      </c>
      <c r="BA230" s="1" t="str">
        <f t="shared" si="60"/>
        <v/>
      </c>
      <c r="BB230" s="1" t="str">
        <f t="shared" si="60"/>
        <v/>
      </c>
    </row>
    <row r="231" spans="1:54" x14ac:dyDescent="0.25">
      <c r="A231" s="1">
        <v>230</v>
      </c>
      <c r="B231" s="1">
        <v>7.2573421319289304</v>
      </c>
      <c r="C231" s="1">
        <v>7.0938774825978372</v>
      </c>
      <c r="D231" s="1">
        <v>7.0064520358489535</v>
      </c>
      <c r="E231" s="1">
        <v>6.8190616608031496</v>
      </c>
      <c r="R231" s="12"/>
      <c r="S231" s="2">
        <f t="shared" si="57"/>
        <v>2.1768264210972887E-3</v>
      </c>
      <c r="T231" s="2">
        <f t="shared" si="57"/>
        <v>2.1768264210972887E-3</v>
      </c>
      <c r="U231" s="2">
        <f t="shared" si="57"/>
        <v>2.1768264210972887E-3</v>
      </c>
      <c r="V231" s="2">
        <f t="shared" si="57"/>
        <v>0</v>
      </c>
      <c r="W231" s="12">
        <f>$W$2+$A231*(B$301-$W$2)/300</f>
        <v>7.3156401801655235</v>
      </c>
      <c r="X231" s="3">
        <f t="shared" si="61"/>
        <v>7.0979498099677034</v>
      </c>
      <c r="Y231" s="3">
        <f t="shared" si="61"/>
        <v>6.9848912103364427</v>
      </c>
      <c r="Z231" s="3">
        <f t="shared" si="61"/>
        <v>6.7912042777331783</v>
      </c>
      <c r="AA231" s="3">
        <f t="shared" si="54"/>
        <v>-5.8298048236593125E-2</v>
      </c>
      <c r="AB231" s="3">
        <f t="shared" si="54"/>
        <v>-4.0723273698661799E-3</v>
      </c>
      <c r="AC231" s="3">
        <f t="shared" si="54"/>
        <v>2.1560825512510817E-2</v>
      </c>
      <c r="AD231" s="3">
        <f t="shared" si="54"/>
        <v>2.785738306997132E-2</v>
      </c>
      <c r="AE231" s="3">
        <f t="shared" si="55"/>
        <v>5.8298048236593125E-2</v>
      </c>
      <c r="AF231" s="3">
        <f t="shared" si="55"/>
        <v>4.0723273698661799E-3</v>
      </c>
      <c r="AG231" s="3">
        <f t="shared" si="55"/>
        <v>2.1560825512510817E-2</v>
      </c>
      <c r="AH231" s="3">
        <f t="shared" si="55"/>
        <v>2.785738306997132E-2</v>
      </c>
      <c r="AI231" s="3" t="str">
        <f t="shared" si="58"/>
        <v/>
      </c>
      <c r="AJ231" s="3" t="str">
        <f t="shared" si="58"/>
        <v/>
      </c>
      <c r="AK231" s="3" t="str">
        <f t="shared" si="58"/>
        <v/>
      </c>
      <c r="AL231" s="3" t="str">
        <f t="shared" si="58"/>
        <v/>
      </c>
      <c r="AM231" s="1">
        <f t="shared" si="56"/>
        <v>-5.8298048236593125E-2</v>
      </c>
      <c r="AN231" s="1">
        <f t="shared" si="56"/>
        <v>-4.0723273698661799E-3</v>
      </c>
      <c r="AO231" s="1" t="str">
        <f t="shared" si="56"/>
        <v/>
      </c>
      <c r="AP231" s="1" t="str">
        <f t="shared" si="56"/>
        <v/>
      </c>
      <c r="AQ231" s="2">
        <f>B231/MAX(B$2:B231)-1</f>
        <v>-1.1994458582150536E-2</v>
      </c>
      <c r="AR231" s="2">
        <f>C231/MAX(C$2:C231)-1</f>
        <v>-6.8231373092239034E-3</v>
      </c>
      <c r="AS231" s="2">
        <f>D231/MAX(D$2:D231)-1</f>
        <v>-8.46378133461545E-3</v>
      </c>
      <c r="AT231" s="2">
        <f>E231/MAX(E$2:E231)-1</f>
        <v>-9.9885527851052425E-3</v>
      </c>
      <c r="AU231" s="1">
        <f t="shared" si="59"/>
        <v>9</v>
      </c>
      <c r="AV231" s="1">
        <f t="shared" si="59"/>
        <v>9</v>
      </c>
      <c r="AW231" s="1">
        <f t="shared" si="59"/>
        <v>45</v>
      </c>
      <c r="AX231" s="1">
        <f t="shared" si="59"/>
        <v>30</v>
      </c>
      <c r="AY231" s="1" t="str">
        <f t="shared" si="60"/>
        <v/>
      </c>
      <c r="AZ231" s="1" t="str">
        <f t="shared" si="60"/>
        <v/>
      </c>
      <c r="BA231" s="1" t="str">
        <f t="shared" si="60"/>
        <v/>
      </c>
      <c r="BB231" s="1" t="str">
        <f t="shared" si="60"/>
        <v/>
      </c>
    </row>
    <row r="232" spans="1:54" x14ac:dyDescent="0.25">
      <c r="A232" s="1">
        <v>231</v>
      </c>
      <c r="B232" s="1">
        <v>7.2877205899479041</v>
      </c>
      <c r="C232" s="1">
        <v>7.0938774825978372</v>
      </c>
      <c r="D232" s="1">
        <v>7.0064520358489535</v>
      </c>
      <c r="E232" s="1">
        <v>6.8190616608031496</v>
      </c>
      <c r="R232" s="12"/>
      <c r="S232" s="2">
        <f t="shared" si="57"/>
        <v>3.0378458018973653E-2</v>
      </c>
      <c r="T232" s="2">
        <f t="shared" si="57"/>
        <v>0</v>
      </c>
      <c r="U232" s="2">
        <f t="shared" si="57"/>
        <v>0</v>
      </c>
      <c r="V232" s="2">
        <f t="shared" si="57"/>
        <v>0</v>
      </c>
      <c r="W232" s="12">
        <f>$W$2+$A232*(B$301-$W$2)/300</f>
        <v>7.3185651841656352</v>
      </c>
      <c r="X232" s="3">
        <f t="shared" si="61"/>
        <v>7.0999283340973909</v>
      </c>
      <c r="Y232" s="3">
        <f t="shared" si="61"/>
        <v>6.9863781753372987</v>
      </c>
      <c r="Z232" s="3">
        <f t="shared" si="61"/>
        <v>6.7918491256357587</v>
      </c>
      <c r="AA232" s="3">
        <f t="shared" si="54"/>
        <v>-3.0844594217731114E-2</v>
      </c>
      <c r="AB232" s="3">
        <f t="shared" si="54"/>
        <v>-6.0508514995536444E-3</v>
      </c>
      <c r="AC232" s="3">
        <f t="shared" si="54"/>
        <v>2.0073860511654829E-2</v>
      </c>
      <c r="AD232" s="3">
        <f t="shared" si="54"/>
        <v>2.7212535167390861E-2</v>
      </c>
      <c r="AE232" s="3">
        <f t="shared" si="55"/>
        <v>3.0844594217731114E-2</v>
      </c>
      <c r="AF232" s="3">
        <f t="shared" si="55"/>
        <v>6.0508514995536444E-3</v>
      </c>
      <c r="AG232" s="3">
        <f t="shared" si="55"/>
        <v>2.0073860511654829E-2</v>
      </c>
      <c r="AH232" s="3">
        <f t="shared" si="55"/>
        <v>2.7212535167390861E-2</v>
      </c>
      <c r="AI232" s="3" t="str">
        <f t="shared" si="58"/>
        <v/>
      </c>
      <c r="AJ232" s="3" t="str">
        <f t="shared" si="58"/>
        <v/>
      </c>
      <c r="AK232" s="3" t="str">
        <f t="shared" si="58"/>
        <v/>
      </c>
      <c r="AL232" s="3" t="str">
        <f t="shared" si="58"/>
        <v/>
      </c>
      <c r="AM232" s="1">
        <f t="shared" si="56"/>
        <v>-3.0844594217731114E-2</v>
      </c>
      <c r="AN232" s="1">
        <f t="shared" si="56"/>
        <v>-6.0508514995536444E-3</v>
      </c>
      <c r="AO232" s="1" t="str">
        <f t="shared" si="56"/>
        <v/>
      </c>
      <c r="AP232" s="1" t="str">
        <f t="shared" si="56"/>
        <v/>
      </c>
      <c r="AQ232" s="2">
        <f>B232/MAX(B$2:B232)-1</f>
        <v>-7.8587730492296615E-3</v>
      </c>
      <c r="AR232" s="2">
        <f>C232/MAX(C$2:C232)-1</f>
        <v>-6.8231373092239034E-3</v>
      </c>
      <c r="AS232" s="2">
        <f>D232/MAX(D$2:D232)-1</f>
        <v>-8.46378133461545E-3</v>
      </c>
      <c r="AT232" s="2">
        <f>E232/MAX(E$2:E232)-1</f>
        <v>-9.9885527851052425E-3</v>
      </c>
      <c r="AU232" s="1">
        <f t="shared" si="59"/>
        <v>10</v>
      </c>
      <c r="AV232" s="1">
        <f t="shared" si="59"/>
        <v>10</v>
      </c>
      <c r="AW232" s="1">
        <f t="shared" si="59"/>
        <v>46</v>
      </c>
      <c r="AX232" s="1">
        <f t="shared" si="59"/>
        <v>31</v>
      </c>
      <c r="AY232" s="1" t="str">
        <f t="shared" si="60"/>
        <v/>
      </c>
      <c r="AZ232" s="1" t="str">
        <f t="shared" si="60"/>
        <v/>
      </c>
      <c r="BA232" s="1" t="str">
        <f t="shared" si="60"/>
        <v/>
      </c>
      <c r="BB232" s="1" t="str">
        <f t="shared" si="60"/>
        <v/>
      </c>
    </row>
    <row r="233" spans="1:54" x14ac:dyDescent="0.25">
      <c r="A233" s="1">
        <v>232</v>
      </c>
      <c r="B233" s="1">
        <v>7.2953610331433936</v>
      </c>
      <c r="C233" s="1">
        <v>7.1015179257933267</v>
      </c>
      <c r="D233" s="1">
        <v>7.0064520358489535</v>
      </c>
      <c r="E233" s="1">
        <v>6.8190616608031496</v>
      </c>
      <c r="R233" s="12"/>
      <c r="S233" s="2">
        <f t="shared" si="57"/>
        <v>7.6404431954895102E-3</v>
      </c>
      <c r="T233" s="2">
        <f t="shared" si="57"/>
        <v>7.6404431954895102E-3</v>
      </c>
      <c r="U233" s="2">
        <f t="shared" si="57"/>
        <v>0</v>
      </c>
      <c r="V233" s="2">
        <f t="shared" si="57"/>
        <v>0</v>
      </c>
      <c r="W233" s="12">
        <f>$W$2+$A233*(B$301-$W$2)/300</f>
        <v>7.3214901881657477</v>
      </c>
      <c r="X233" s="3">
        <f t="shared" si="61"/>
        <v>7.1019068582270775</v>
      </c>
      <c r="Y233" s="3">
        <f t="shared" si="61"/>
        <v>6.9878651403381538</v>
      </c>
      <c r="Z233" s="3">
        <f t="shared" si="61"/>
        <v>6.7924939735383383</v>
      </c>
      <c r="AA233" s="3">
        <f t="shared" si="54"/>
        <v>-2.6129155022354134E-2</v>
      </c>
      <c r="AB233" s="3">
        <f t="shared" si="54"/>
        <v>-3.8893243375071052E-4</v>
      </c>
      <c r="AC233" s="3">
        <f t="shared" si="54"/>
        <v>1.8586895510799728E-2</v>
      </c>
      <c r="AD233" s="3">
        <f t="shared" si="54"/>
        <v>2.6567687264811291E-2</v>
      </c>
      <c r="AE233" s="3">
        <f t="shared" si="55"/>
        <v>2.6129155022354134E-2</v>
      </c>
      <c r="AF233" s="3">
        <f t="shared" si="55"/>
        <v>3.8893243375071052E-4</v>
      </c>
      <c r="AG233" s="3">
        <f t="shared" si="55"/>
        <v>1.8586895510799728E-2</v>
      </c>
      <c r="AH233" s="3">
        <f t="shared" si="55"/>
        <v>2.6567687264811291E-2</v>
      </c>
      <c r="AI233" s="3" t="str">
        <f t="shared" si="58"/>
        <v/>
      </c>
      <c r="AJ233" s="3" t="str">
        <f t="shared" si="58"/>
        <v/>
      </c>
      <c r="AK233" s="3" t="str">
        <f t="shared" si="58"/>
        <v/>
      </c>
      <c r="AL233" s="3" t="str">
        <f t="shared" si="58"/>
        <v/>
      </c>
      <c r="AM233" s="1">
        <f t="shared" si="56"/>
        <v>-2.6129155022354134E-2</v>
      </c>
      <c r="AN233" s="1">
        <f t="shared" si="56"/>
        <v>-3.8893243375071052E-4</v>
      </c>
      <c r="AO233" s="1" t="str">
        <f t="shared" si="56"/>
        <v/>
      </c>
      <c r="AP233" s="1" t="str">
        <f t="shared" si="56"/>
        <v/>
      </c>
      <c r="AQ233" s="2">
        <f>B233/MAX(B$2:B233)-1</f>
        <v>-6.8186126049781803E-3</v>
      </c>
      <c r="AR233" s="2">
        <f>C233/MAX(C$2:C233)-1</f>
        <v>-5.753438625946905E-3</v>
      </c>
      <c r="AS233" s="2">
        <f>D233/MAX(D$2:D233)-1</f>
        <v>-8.46378133461545E-3</v>
      </c>
      <c r="AT233" s="2">
        <f>E233/MAX(E$2:E233)-1</f>
        <v>-9.9885527851052425E-3</v>
      </c>
      <c r="AU233" s="1">
        <f t="shared" si="59"/>
        <v>11</v>
      </c>
      <c r="AV233" s="1">
        <f t="shared" si="59"/>
        <v>11</v>
      </c>
      <c r="AW233" s="1">
        <f t="shared" si="59"/>
        <v>47</v>
      </c>
      <c r="AX233" s="1">
        <f t="shared" si="59"/>
        <v>32</v>
      </c>
      <c r="AY233" s="1" t="str">
        <f t="shared" si="60"/>
        <v/>
      </c>
      <c r="AZ233" s="1" t="str">
        <f t="shared" si="60"/>
        <v/>
      </c>
      <c r="BA233" s="1" t="str">
        <f t="shared" si="60"/>
        <v/>
      </c>
      <c r="BB233" s="1" t="str">
        <f t="shared" si="60"/>
        <v/>
      </c>
    </row>
    <row r="234" spans="1:54" x14ac:dyDescent="0.25">
      <c r="A234" s="1">
        <v>233</v>
      </c>
      <c r="B234" s="1">
        <v>7.3086017351518073</v>
      </c>
      <c r="C234" s="1">
        <v>7.1147586278017405</v>
      </c>
      <c r="D234" s="1">
        <v>7.0064520358489535</v>
      </c>
      <c r="E234" s="1">
        <v>6.8190616608031496</v>
      </c>
      <c r="R234" s="12"/>
      <c r="S234" s="2">
        <f t="shared" si="57"/>
        <v>1.3240702008413763E-2</v>
      </c>
      <c r="T234" s="2">
        <f t="shared" si="57"/>
        <v>1.3240702008413763E-2</v>
      </c>
      <c r="U234" s="2">
        <f t="shared" si="57"/>
        <v>0</v>
      </c>
      <c r="V234" s="2">
        <f t="shared" si="57"/>
        <v>0</v>
      </c>
      <c r="W234" s="12">
        <f>$W$2+$A234*(B$301-$W$2)/300</f>
        <v>7.3244151921658593</v>
      </c>
      <c r="X234" s="3">
        <f t="shared" si="61"/>
        <v>7.103885382356764</v>
      </c>
      <c r="Y234" s="3">
        <f t="shared" si="61"/>
        <v>6.9893521053390089</v>
      </c>
      <c r="Z234" s="3">
        <f t="shared" si="61"/>
        <v>6.7931388214409187</v>
      </c>
      <c r="AA234" s="3">
        <f t="shared" si="54"/>
        <v>-1.5813457014052013E-2</v>
      </c>
      <c r="AB234" s="3">
        <f t="shared" si="54"/>
        <v>1.0873245444976476E-2</v>
      </c>
      <c r="AC234" s="3">
        <f t="shared" si="54"/>
        <v>1.7099930509944627E-2</v>
      </c>
      <c r="AD234" s="3">
        <f t="shared" si="54"/>
        <v>2.5922839362230832E-2</v>
      </c>
      <c r="AE234" s="3">
        <f t="shared" si="55"/>
        <v>1.5813457014052013E-2</v>
      </c>
      <c r="AF234" s="3">
        <f t="shared" si="55"/>
        <v>1.0873245444976476E-2</v>
      </c>
      <c r="AG234" s="3">
        <f t="shared" si="55"/>
        <v>1.7099930509944627E-2</v>
      </c>
      <c r="AH234" s="3">
        <f t="shared" si="55"/>
        <v>2.5922839362230832E-2</v>
      </c>
      <c r="AI234" s="3" t="str">
        <f t="shared" si="58"/>
        <v/>
      </c>
      <c r="AJ234" s="3">
        <f t="shared" si="58"/>
        <v>1</v>
      </c>
      <c r="AK234" s="3" t="str">
        <f t="shared" si="58"/>
        <v/>
      </c>
      <c r="AL234" s="3" t="str">
        <f t="shared" si="58"/>
        <v/>
      </c>
      <c r="AM234" s="1">
        <f t="shared" si="56"/>
        <v>-1.5813457014052013E-2</v>
      </c>
      <c r="AN234" s="1" t="str">
        <f t="shared" si="56"/>
        <v/>
      </c>
      <c r="AO234" s="1" t="str">
        <f t="shared" si="56"/>
        <v/>
      </c>
      <c r="AP234" s="1" t="str">
        <f t="shared" si="56"/>
        <v/>
      </c>
      <c r="AQ234" s="2">
        <f>B234/MAX(B$2:B234)-1</f>
        <v>-5.0160398836204267E-3</v>
      </c>
      <c r="AR234" s="2">
        <f>C234/MAX(C$2:C234)-1</f>
        <v>-3.8996768556316397E-3</v>
      </c>
      <c r="AS234" s="2">
        <f>D234/MAX(D$2:D234)-1</f>
        <v>-8.46378133461545E-3</v>
      </c>
      <c r="AT234" s="2">
        <f>E234/MAX(E$2:E234)-1</f>
        <v>-9.9885527851052425E-3</v>
      </c>
      <c r="AU234" s="1">
        <f t="shared" si="59"/>
        <v>12</v>
      </c>
      <c r="AV234" s="1">
        <f t="shared" si="59"/>
        <v>12</v>
      </c>
      <c r="AW234" s="1">
        <f t="shared" si="59"/>
        <v>48</v>
      </c>
      <c r="AX234" s="1">
        <f t="shared" si="59"/>
        <v>33</v>
      </c>
      <c r="AY234" s="1" t="str">
        <f t="shared" si="60"/>
        <v/>
      </c>
      <c r="AZ234" s="1" t="str">
        <f t="shared" si="60"/>
        <v/>
      </c>
      <c r="BA234" s="1" t="str">
        <f t="shared" si="60"/>
        <v/>
      </c>
      <c r="BB234" s="1" t="str">
        <f t="shared" si="60"/>
        <v/>
      </c>
    </row>
    <row r="235" spans="1:54" x14ac:dyDescent="0.25">
      <c r="A235" s="1">
        <v>234</v>
      </c>
      <c r="B235" s="1">
        <v>7.2454789650286857</v>
      </c>
      <c r="C235" s="1">
        <v>7.0516358576786207</v>
      </c>
      <c r="D235" s="1">
        <v>7.0064520358489535</v>
      </c>
      <c r="E235" s="1">
        <v>6.8190616608031496</v>
      </c>
      <c r="R235" s="12"/>
      <c r="S235" s="2">
        <f t="shared" si="57"/>
        <v>-6.3122770123121619E-2</v>
      </c>
      <c r="T235" s="2">
        <f t="shared" si="57"/>
        <v>-6.3122770123119842E-2</v>
      </c>
      <c r="U235" s="2">
        <f t="shared" si="57"/>
        <v>0</v>
      </c>
      <c r="V235" s="2">
        <f t="shared" si="57"/>
        <v>0</v>
      </c>
      <c r="W235" s="12">
        <f>$W$2+$A235*(B$301-$W$2)/300</f>
        <v>7.3273401961659719</v>
      </c>
      <c r="X235" s="3">
        <f t="shared" si="61"/>
        <v>7.1058639064864515</v>
      </c>
      <c r="Y235" s="3">
        <f t="shared" si="61"/>
        <v>6.9908390703398648</v>
      </c>
      <c r="Z235" s="3">
        <f t="shared" si="61"/>
        <v>6.7937836693434992</v>
      </c>
      <c r="AA235" s="3">
        <f t="shared" si="54"/>
        <v>-8.1861231137286161E-2</v>
      </c>
      <c r="AB235" s="3">
        <f t="shared" si="54"/>
        <v>-5.4228048807830831E-2</v>
      </c>
      <c r="AC235" s="3">
        <f t="shared" si="54"/>
        <v>1.5612965509088639E-2</v>
      </c>
      <c r="AD235" s="3">
        <f t="shared" si="54"/>
        <v>2.5277991459650373E-2</v>
      </c>
      <c r="AE235" s="3">
        <f t="shared" si="55"/>
        <v>8.1861231137286161E-2</v>
      </c>
      <c r="AF235" s="3">
        <f t="shared" si="55"/>
        <v>5.4228048807830831E-2</v>
      </c>
      <c r="AG235" s="3">
        <f t="shared" si="55"/>
        <v>1.5612965509088639E-2</v>
      </c>
      <c r="AH235" s="3">
        <f t="shared" si="55"/>
        <v>2.5277991459650373E-2</v>
      </c>
      <c r="AI235" s="3" t="str">
        <f t="shared" si="58"/>
        <v/>
      </c>
      <c r="AJ235" s="3">
        <f t="shared" si="58"/>
        <v>1</v>
      </c>
      <c r="AK235" s="3" t="str">
        <f t="shared" si="58"/>
        <v/>
      </c>
      <c r="AL235" s="3" t="str">
        <f t="shared" si="58"/>
        <v/>
      </c>
      <c r="AM235" s="1">
        <f t="shared" si="56"/>
        <v>-8.1861231137286161E-2</v>
      </c>
      <c r="AN235" s="1">
        <f t="shared" si="56"/>
        <v>-5.4228048807830831E-2</v>
      </c>
      <c r="AO235" s="1" t="str">
        <f t="shared" si="56"/>
        <v/>
      </c>
      <c r="AP235" s="1" t="str">
        <f t="shared" si="56"/>
        <v/>
      </c>
      <c r="AQ235" s="2">
        <f>B235/MAX(B$2:B235)-1</f>
        <v>-1.3609495385312975E-2</v>
      </c>
      <c r="AR235" s="2">
        <f>C235/MAX(C$2:C235)-1</f>
        <v>-1.2737167346413725E-2</v>
      </c>
      <c r="AS235" s="2">
        <f>D235/MAX(D$2:D235)-1</f>
        <v>-8.46378133461545E-3</v>
      </c>
      <c r="AT235" s="2">
        <f>E235/MAX(E$2:E235)-1</f>
        <v>-9.9885527851052425E-3</v>
      </c>
      <c r="AU235" s="1">
        <f t="shared" si="59"/>
        <v>13</v>
      </c>
      <c r="AV235" s="1">
        <f t="shared" si="59"/>
        <v>13</v>
      </c>
      <c r="AW235" s="1">
        <f t="shared" si="59"/>
        <v>49</v>
      </c>
      <c r="AX235" s="1">
        <f t="shared" si="59"/>
        <v>34</v>
      </c>
      <c r="AY235" s="1" t="str">
        <f t="shared" si="60"/>
        <v/>
      </c>
      <c r="AZ235" s="1" t="str">
        <f t="shared" si="60"/>
        <v/>
      </c>
      <c r="BA235" s="1" t="str">
        <f t="shared" si="60"/>
        <v/>
      </c>
      <c r="BB235" s="1" t="str">
        <f t="shared" si="60"/>
        <v/>
      </c>
    </row>
    <row r="236" spans="1:54" x14ac:dyDescent="0.25">
      <c r="A236" s="1">
        <v>235</v>
      </c>
      <c r="B236" s="1">
        <v>7.2689614396288516</v>
      </c>
      <c r="C236" s="1">
        <v>7.0751183322787856</v>
      </c>
      <c r="D236" s="1">
        <v>7.0064520358489535</v>
      </c>
      <c r="E236" s="1">
        <v>6.8190616608031496</v>
      </c>
      <c r="R236" s="12"/>
      <c r="S236" s="2">
        <f t="shared" si="57"/>
        <v>2.3482474600165837E-2</v>
      </c>
      <c r="T236" s="2">
        <f t="shared" si="57"/>
        <v>2.3482474600164949E-2</v>
      </c>
      <c r="U236" s="2">
        <f t="shared" si="57"/>
        <v>0</v>
      </c>
      <c r="V236" s="2">
        <f t="shared" si="57"/>
        <v>0</v>
      </c>
      <c r="W236" s="12">
        <f>$W$2+$A236*(B$301-$W$2)/300</f>
        <v>7.3302652001660844</v>
      </c>
      <c r="X236" s="3">
        <f t="shared" si="61"/>
        <v>7.1078424306161381</v>
      </c>
      <c r="Y236" s="3">
        <f t="shared" si="61"/>
        <v>6.9923260353407199</v>
      </c>
      <c r="Z236" s="3">
        <f t="shared" si="61"/>
        <v>6.7944285172460797</v>
      </c>
      <c r="AA236" s="3">
        <f t="shared" si="54"/>
        <v>-6.1303760537232854E-2</v>
      </c>
      <c r="AB236" s="3">
        <f t="shared" si="54"/>
        <v>-3.2724098337352459E-2</v>
      </c>
      <c r="AC236" s="3">
        <f t="shared" si="54"/>
        <v>1.4126000508233538E-2</v>
      </c>
      <c r="AD236" s="3">
        <f t="shared" si="54"/>
        <v>2.4633143557069914E-2</v>
      </c>
      <c r="AE236" s="3">
        <f t="shared" si="55"/>
        <v>6.1303760537232854E-2</v>
      </c>
      <c r="AF236" s="3">
        <f t="shared" si="55"/>
        <v>3.2724098337352459E-2</v>
      </c>
      <c r="AG236" s="3">
        <f t="shared" si="55"/>
        <v>1.4126000508233538E-2</v>
      </c>
      <c r="AH236" s="3">
        <f t="shared" si="55"/>
        <v>2.4633143557069914E-2</v>
      </c>
      <c r="AI236" s="3" t="str">
        <f t="shared" si="58"/>
        <v/>
      </c>
      <c r="AJ236" s="3" t="str">
        <f t="shared" si="58"/>
        <v/>
      </c>
      <c r="AK236" s="3" t="str">
        <f t="shared" si="58"/>
        <v/>
      </c>
      <c r="AL236" s="3" t="str">
        <f t="shared" si="58"/>
        <v/>
      </c>
      <c r="AM236" s="1">
        <f t="shared" si="56"/>
        <v>-6.1303760537232854E-2</v>
      </c>
      <c r="AN236" s="1">
        <f t="shared" si="56"/>
        <v>-3.2724098337352459E-2</v>
      </c>
      <c r="AO236" s="1" t="str">
        <f t="shared" si="56"/>
        <v/>
      </c>
      <c r="AP236" s="1" t="str">
        <f t="shared" si="56"/>
        <v/>
      </c>
      <c r="AQ236" s="2">
        <f>B236/MAX(B$2:B236)-1</f>
        <v>-1.0412620467552758E-2</v>
      </c>
      <c r="AR236" s="2">
        <f>C236/MAX(C$2:C236)-1</f>
        <v>-9.4495083039760619E-3</v>
      </c>
      <c r="AS236" s="2">
        <f>D236/MAX(D$2:D236)-1</f>
        <v>-8.46378133461545E-3</v>
      </c>
      <c r="AT236" s="2">
        <f>E236/MAX(E$2:E236)-1</f>
        <v>-9.9885527851052425E-3</v>
      </c>
      <c r="AU236" s="1">
        <f t="shared" si="59"/>
        <v>14</v>
      </c>
      <c r="AV236" s="1">
        <f t="shared" si="59"/>
        <v>14</v>
      </c>
      <c r="AW236" s="1">
        <f t="shared" si="59"/>
        <v>50</v>
      </c>
      <c r="AX236" s="1">
        <f t="shared" si="59"/>
        <v>35</v>
      </c>
      <c r="AY236" s="1" t="str">
        <f t="shared" si="60"/>
        <v/>
      </c>
      <c r="AZ236" s="1" t="str">
        <f t="shared" si="60"/>
        <v/>
      </c>
      <c r="BA236" s="1" t="str">
        <f t="shared" si="60"/>
        <v/>
      </c>
      <c r="BB236" s="1" t="str">
        <f t="shared" si="60"/>
        <v/>
      </c>
    </row>
    <row r="237" spans="1:54" x14ac:dyDescent="0.25">
      <c r="A237" s="1">
        <v>236</v>
      </c>
      <c r="B237" s="1">
        <v>7.2692787976297462</v>
      </c>
      <c r="C237" s="1">
        <v>7.0751183322787856</v>
      </c>
      <c r="D237" s="1">
        <v>7.0064520358489535</v>
      </c>
      <c r="E237" s="1">
        <v>6.8190616608031496</v>
      </c>
      <c r="R237" s="12"/>
      <c r="S237" s="2">
        <f t="shared" si="57"/>
        <v>3.1735800089460753E-4</v>
      </c>
      <c r="T237" s="2">
        <f t="shared" si="57"/>
        <v>0</v>
      </c>
      <c r="U237" s="2">
        <f t="shared" si="57"/>
        <v>0</v>
      </c>
      <c r="V237" s="2">
        <f t="shared" si="57"/>
        <v>0</v>
      </c>
      <c r="W237" s="12">
        <f>$W$2+$A237*(B$301-$W$2)/300</f>
        <v>7.333190204166196</v>
      </c>
      <c r="X237" s="3">
        <f t="shared" si="61"/>
        <v>7.1098209547458247</v>
      </c>
      <c r="Y237" s="3">
        <f t="shared" si="61"/>
        <v>6.993813000341575</v>
      </c>
      <c r="Z237" s="3">
        <f t="shared" si="61"/>
        <v>6.7950733651486601</v>
      </c>
      <c r="AA237" s="3">
        <f t="shared" si="54"/>
        <v>-6.3911406536449888E-2</v>
      </c>
      <c r="AB237" s="3">
        <f t="shared" si="54"/>
        <v>-3.4702622467039035E-2</v>
      </c>
      <c r="AC237" s="3">
        <f t="shared" si="54"/>
        <v>1.2639035507378438E-2</v>
      </c>
      <c r="AD237" s="3">
        <f t="shared" si="54"/>
        <v>2.3988295654489455E-2</v>
      </c>
      <c r="AE237" s="3">
        <f t="shared" si="55"/>
        <v>6.3911406536449888E-2</v>
      </c>
      <c r="AF237" s="3">
        <f t="shared" si="55"/>
        <v>3.4702622467039035E-2</v>
      </c>
      <c r="AG237" s="3">
        <f t="shared" si="55"/>
        <v>1.2639035507378438E-2</v>
      </c>
      <c r="AH237" s="3">
        <f t="shared" si="55"/>
        <v>2.3988295654489455E-2</v>
      </c>
      <c r="AI237" s="3" t="str">
        <f t="shared" si="58"/>
        <v/>
      </c>
      <c r="AJ237" s="3" t="str">
        <f t="shared" si="58"/>
        <v/>
      </c>
      <c r="AK237" s="3" t="str">
        <f t="shared" si="58"/>
        <v/>
      </c>
      <c r="AL237" s="3" t="str">
        <f t="shared" si="58"/>
        <v/>
      </c>
      <c r="AM237" s="1">
        <f t="shared" si="56"/>
        <v>-6.3911406536449888E-2</v>
      </c>
      <c r="AN237" s="1">
        <f t="shared" si="56"/>
        <v>-3.4702622467039035E-2</v>
      </c>
      <c r="AO237" s="1" t="str">
        <f t="shared" si="56"/>
        <v/>
      </c>
      <c r="AP237" s="1" t="str">
        <f t="shared" si="56"/>
        <v/>
      </c>
      <c r="AQ237" s="2">
        <f>B237/MAX(B$2:B237)-1</f>
        <v>-1.0369415743592181E-2</v>
      </c>
      <c r="AR237" s="2">
        <f>C237/MAX(C$2:C237)-1</f>
        <v>-9.4495083039760619E-3</v>
      </c>
      <c r="AS237" s="2">
        <f>D237/MAX(D$2:D237)-1</f>
        <v>-8.46378133461545E-3</v>
      </c>
      <c r="AT237" s="2">
        <f>E237/MAX(E$2:E237)-1</f>
        <v>-9.9885527851052425E-3</v>
      </c>
      <c r="AU237" s="1">
        <f t="shared" si="59"/>
        <v>15</v>
      </c>
      <c r="AV237" s="1">
        <f t="shared" si="59"/>
        <v>15</v>
      </c>
      <c r="AW237" s="1">
        <f t="shared" si="59"/>
        <v>51</v>
      </c>
      <c r="AX237" s="1">
        <f t="shared" si="59"/>
        <v>36</v>
      </c>
      <c r="AY237" s="1" t="str">
        <f t="shared" si="60"/>
        <v/>
      </c>
      <c r="AZ237" s="1" t="str">
        <f t="shared" si="60"/>
        <v/>
      </c>
      <c r="BA237" s="1" t="str">
        <f t="shared" si="60"/>
        <v/>
      </c>
      <c r="BB237" s="1" t="str">
        <f t="shared" si="60"/>
        <v/>
      </c>
    </row>
    <row r="238" spans="1:54" x14ac:dyDescent="0.25">
      <c r="A238" s="1">
        <v>237</v>
      </c>
      <c r="B238" s="1">
        <v>7.2983004890525898</v>
      </c>
      <c r="C238" s="1">
        <v>7.1041400237016274</v>
      </c>
      <c r="D238" s="1">
        <v>7.0064520358489535</v>
      </c>
      <c r="E238" s="1">
        <v>6.8190616608031496</v>
      </c>
      <c r="R238" s="12"/>
      <c r="S238" s="2">
        <f t="shared" si="57"/>
        <v>2.902169142284361E-2</v>
      </c>
      <c r="T238" s="2">
        <f t="shared" si="57"/>
        <v>2.9021691422841833E-2</v>
      </c>
      <c r="U238" s="2">
        <f t="shared" si="57"/>
        <v>0</v>
      </c>
      <c r="V238" s="2">
        <f t="shared" si="57"/>
        <v>0</v>
      </c>
      <c r="W238" s="12">
        <f>$W$2+$A238*(B$301-$W$2)/300</f>
        <v>7.3361152081663086</v>
      </c>
      <c r="X238" s="3">
        <f t="shared" si="61"/>
        <v>7.1117994788755121</v>
      </c>
      <c r="Y238" s="3">
        <f t="shared" si="61"/>
        <v>6.9952999653424301</v>
      </c>
      <c r="Z238" s="3">
        <f t="shared" si="61"/>
        <v>6.7957182130512397</v>
      </c>
      <c r="AA238" s="3">
        <f t="shared" si="54"/>
        <v>-3.7814719113718809E-2</v>
      </c>
      <c r="AB238" s="3">
        <f t="shared" si="54"/>
        <v>-7.6594551738846661E-3</v>
      </c>
      <c r="AC238" s="3">
        <f t="shared" si="54"/>
        <v>1.1152070506523337E-2</v>
      </c>
      <c r="AD238" s="3">
        <f t="shared" si="54"/>
        <v>2.3343447751909885E-2</v>
      </c>
      <c r="AE238" s="3">
        <f t="shared" si="55"/>
        <v>3.7814719113718809E-2</v>
      </c>
      <c r="AF238" s="3">
        <f t="shared" si="55"/>
        <v>7.6594551738846661E-3</v>
      </c>
      <c r="AG238" s="3">
        <f t="shared" si="55"/>
        <v>1.1152070506523337E-2</v>
      </c>
      <c r="AH238" s="3">
        <f t="shared" si="55"/>
        <v>2.3343447751909885E-2</v>
      </c>
      <c r="AI238" s="3" t="str">
        <f t="shared" si="58"/>
        <v/>
      </c>
      <c r="AJ238" s="3" t="str">
        <f t="shared" si="58"/>
        <v/>
      </c>
      <c r="AK238" s="3" t="str">
        <f t="shared" si="58"/>
        <v/>
      </c>
      <c r="AL238" s="3" t="str">
        <f t="shared" si="58"/>
        <v/>
      </c>
      <c r="AM238" s="1">
        <f t="shared" si="56"/>
        <v>-3.7814719113718809E-2</v>
      </c>
      <c r="AN238" s="1">
        <f t="shared" si="56"/>
        <v>-7.6594551738846661E-3</v>
      </c>
      <c r="AO238" s="1" t="str">
        <f t="shared" si="56"/>
        <v/>
      </c>
      <c r="AP238" s="1" t="str">
        <f t="shared" si="56"/>
        <v/>
      </c>
      <c r="AQ238" s="2">
        <f>B238/MAX(B$2:B238)-1</f>
        <v>-6.4184387294401457E-3</v>
      </c>
      <c r="AR238" s="2">
        <f>C238/MAX(C$2:C238)-1</f>
        <v>-5.3863323458310797E-3</v>
      </c>
      <c r="AS238" s="2">
        <f>D238/MAX(D$2:D238)-1</f>
        <v>-8.46378133461545E-3</v>
      </c>
      <c r="AT238" s="2">
        <f>E238/MAX(E$2:E238)-1</f>
        <v>-9.9885527851052425E-3</v>
      </c>
      <c r="AU238" s="1">
        <f t="shared" si="59"/>
        <v>16</v>
      </c>
      <c r="AV238" s="1">
        <f t="shared" si="59"/>
        <v>16</v>
      </c>
      <c r="AW238" s="1">
        <f t="shared" si="59"/>
        <v>52</v>
      </c>
      <c r="AX238" s="1">
        <f t="shared" si="59"/>
        <v>37</v>
      </c>
      <c r="AY238" s="1" t="str">
        <f t="shared" si="60"/>
        <v/>
      </c>
      <c r="AZ238" s="1" t="str">
        <f t="shared" si="60"/>
        <v/>
      </c>
      <c r="BA238" s="1" t="str">
        <f t="shared" si="60"/>
        <v/>
      </c>
      <c r="BB238" s="1" t="str">
        <f t="shared" si="60"/>
        <v/>
      </c>
    </row>
    <row r="239" spans="1:54" x14ac:dyDescent="0.25">
      <c r="A239" s="1">
        <v>238</v>
      </c>
      <c r="B239" s="1">
        <v>7.2735197807090275</v>
      </c>
      <c r="C239" s="1">
        <v>7.079359315358067</v>
      </c>
      <c r="D239" s="1">
        <v>6.9816713275053921</v>
      </c>
      <c r="E239" s="1">
        <v>6.8190616608031496</v>
      </c>
      <c r="R239" s="12"/>
      <c r="S239" s="2">
        <f t="shared" si="57"/>
        <v>-2.4780708343562274E-2</v>
      </c>
      <c r="T239" s="2">
        <f t="shared" si="57"/>
        <v>-2.4780708343560498E-2</v>
      </c>
      <c r="U239" s="2">
        <f t="shared" si="57"/>
        <v>-2.4780708343561386E-2</v>
      </c>
      <c r="V239" s="2">
        <f t="shared" si="57"/>
        <v>0</v>
      </c>
      <c r="W239" s="12">
        <f>$W$2+$A239*(B$301-$W$2)/300</f>
        <v>7.3390402121664202</v>
      </c>
      <c r="X239" s="3">
        <f t="shared" si="61"/>
        <v>7.1137780030051987</v>
      </c>
      <c r="Y239" s="3">
        <f t="shared" si="61"/>
        <v>6.9967869303432852</v>
      </c>
      <c r="Z239" s="3">
        <f t="shared" si="61"/>
        <v>6.7963630609538201</v>
      </c>
      <c r="AA239" s="3">
        <f t="shared" si="54"/>
        <v>-6.5520431457392725E-2</v>
      </c>
      <c r="AB239" s="3">
        <f t="shared" si="54"/>
        <v>-3.441868764713174E-2</v>
      </c>
      <c r="AC239" s="3">
        <f t="shared" si="54"/>
        <v>-1.511560283789315E-2</v>
      </c>
      <c r="AD239" s="3">
        <f t="shared" si="54"/>
        <v>2.2698599849329426E-2</v>
      </c>
      <c r="AE239" s="3">
        <f t="shared" si="55"/>
        <v>6.5520431457392725E-2</v>
      </c>
      <c r="AF239" s="3">
        <f t="shared" si="55"/>
        <v>3.441868764713174E-2</v>
      </c>
      <c r="AG239" s="3">
        <f t="shared" si="55"/>
        <v>1.511560283789315E-2</v>
      </c>
      <c r="AH239" s="3">
        <f t="shared" si="55"/>
        <v>2.2698599849329426E-2</v>
      </c>
      <c r="AI239" s="3" t="str">
        <f t="shared" si="58"/>
        <v/>
      </c>
      <c r="AJ239" s="3" t="str">
        <f t="shared" si="58"/>
        <v/>
      </c>
      <c r="AK239" s="3">
        <f t="shared" si="58"/>
        <v>1</v>
      </c>
      <c r="AL239" s="3" t="str">
        <f t="shared" si="58"/>
        <v/>
      </c>
      <c r="AM239" s="1">
        <f t="shared" si="56"/>
        <v>-6.5520431457392725E-2</v>
      </c>
      <c r="AN239" s="1">
        <f t="shared" si="56"/>
        <v>-3.441868764713174E-2</v>
      </c>
      <c r="AO239" s="1">
        <f t="shared" si="56"/>
        <v>-1.511560283789315E-2</v>
      </c>
      <c r="AP239" s="1" t="str">
        <f t="shared" si="56"/>
        <v/>
      </c>
      <c r="AQ239" s="2">
        <f>B239/MAX(B$2:B239)-1</f>
        <v>-9.7920535761184535E-3</v>
      </c>
      <c r="AR239" s="2">
        <f>C239/MAX(C$2:C239)-1</f>
        <v>-8.8557503373720703E-3</v>
      </c>
      <c r="AS239" s="2">
        <f>D239/MAX(D$2:D239)-1</f>
        <v>-1.197068750069008E-2</v>
      </c>
      <c r="AT239" s="2">
        <f>E239/MAX(E$2:E239)-1</f>
        <v>-9.9885527851052425E-3</v>
      </c>
      <c r="AU239" s="1">
        <f t="shared" si="59"/>
        <v>17</v>
      </c>
      <c r="AV239" s="1">
        <f t="shared" si="59"/>
        <v>17</v>
      </c>
      <c r="AW239" s="1">
        <f t="shared" si="59"/>
        <v>53</v>
      </c>
      <c r="AX239" s="1">
        <f t="shared" si="59"/>
        <v>38</v>
      </c>
      <c r="AY239" s="1" t="str">
        <f t="shared" si="60"/>
        <v/>
      </c>
      <c r="AZ239" s="1" t="str">
        <f t="shared" si="60"/>
        <v/>
      </c>
      <c r="BA239" s="1" t="str">
        <f t="shared" si="60"/>
        <v/>
      </c>
      <c r="BB239" s="1" t="str">
        <f t="shared" si="60"/>
        <v/>
      </c>
    </row>
    <row r="240" spans="1:54" x14ac:dyDescent="0.25">
      <c r="A240" s="1">
        <v>239</v>
      </c>
      <c r="B240" s="1">
        <v>7.2588307537711803</v>
      </c>
      <c r="C240" s="1">
        <v>7.0646702884202188</v>
      </c>
      <c r="D240" s="1">
        <v>6.9816713275053921</v>
      </c>
      <c r="E240" s="1">
        <v>6.8190616608031496</v>
      </c>
      <c r="R240" s="12"/>
      <c r="S240" s="2">
        <f t="shared" si="57"/>
        <v>-1.4689026937847238E-2</v>
      </c>
      <c r="T240" s="2">
        <f t="shared" si="57"/>
        <v>-1.4689026937848126E-2</v>
      </c>
      <c r="U240" s="2">
        <f t="shared" si="57"/>
        <v>0</v>
      </c>
      <c r="V240" s="2">
        <f t="shared" si="57"/>
        <v>0</v>
      </c>
      <c r="W240" s="12">
        <f>$W$2+$A240*(B$301-$W$2)/300</f>
        <v>7.3419652161665327</v>
      </c>
      <c r="X240" s="3">
        <f t="shared" si="61"/>
        <v>7.1157565271348853</v>
      </c>
      <c r="Y240" s="3">
        <f t="shared" si="61"/>
        <v>6.9982738953441412</v>
      </c>
      <c r="Z240" s="3">
        <f t="shared" si="61"/>
        <v>6.7970079088564006</v>
      </c>
      <c r="AA240" s="3">
        <f t="shared" si="54"/>
        <v>-8.3134462395352493E-2</v>
      </c>
      <c r="AB240" s="3">
        <f t="shared" si="54"/>
        <v>-5.1086238714666443E-2</v>
      </c>
      <c r="AC240" s="3">
        <f t="shared" si="54"/>
        <v>-1.6602567838749138E-2</v>
      </c>
      <c r="AD240" s="3">
        <f t="shared" si="54"/>
        <v>2.2053751946748967E-2</v>
      </c>
      <c r="AE240" s="3">
        <f t="shared" si="55"/>
        <v>8.3134462395352493E-2</v>
      </c>
      <c r="AF240" s="3">
        <f t="shared" si="55"/>
        <v>5.1086238714666443E-2</v>
      </c>
      <c r="AG240" s="3">
        <f t="shared" si="55"/>
        <v>1.6602567838749138E-2</v>
      </c>
      <c r="AH240" s="3">
        <f t="shared" si="55"/>
        <v>2.2053751946748967E-2</v>
      </c>
      <c r="AI240" s="3" t="str">
        <f t="shared" si="58"/>
        <v/>
      </c>
      <c r="AJ240" s="3" t="str">
        <f t="shared" si="58"/>
        <v/>
      </c>
      <c r="AK240" s="3" t="str">
        <f t="shared" si="58"/>
        <v/>
      </c>
      <c r="AL240" s="3" t="str">
        <f t="shared" si="58"/>
        <v/>
      </c>
      <c r="AM240" s="1">
        <f t="shared" si="56"/>
        <v>-8.3134462395352493E-2</v>
      </c>
      <c r="AN240" s="1">
        <f t="shared" si="56"/>
        <v>-5.1086238714666443E-2</v>
      </c>
      <c r="AO240" s="1">
        <f t="shared" si="56"/>
        <v>-1.6602567838749138E-2</v>
      </c>
      <c r="AP240" s="1" t="str">
        <f t="shared" si="56"/>
        <v/>
      </c>
      <c r="AQ240" s="2">
        <f>B240/MAX(B$2:B240)-1</f>
        <v>-1.1791799453990115E-2</v>
      </c>
      <c r="AR240" s="2">
        <f>C240/MAX(C$2:C240)-1</f>
        <v>-1.0912284542523021E-2</v>
      </c>
      <c r="AS240" s="2">
        <f>D240/MAX(D$2:D240)-1</f>
        <v>-1.197068750069008E-2</v>
      </c>
      <c r="AT240" s="2">
        <f>E240/MAX(E$2:E240)-1</f>
        <v>-9.9885527851052425E-3</v>
      </c>
      <c r="AU240" s="1">
        <f t="shared" si="59"/>
        <v>18</v>
      </c>
      <c r="AV240" s="1">
        <f t="shared" si="59"/>
        <v>18</v>
      </c>
      <c r="AW240" s="1">
        <f t="shared" si="59"/>
        <v>54</v>
      </c>
      <c r="AX240" s="1">
        <f t="shared" si="59"/>
        <v>39</v>
      </c>
      <c r="AY240" s="1" t="str">
        <f t="shared" si="60"/>
        <v/>
      </c>
      <c r="AZ240" s="1" t="str">
        <f t="shared" si="60"/>
        <v/>
      </c>
      <c r="BA240" s="1" t="str">
        <f t="shared" si="60"/>
        <v/>
      </c>
      <c r="BB240" s="1" t="str">
        <f t="shared" si="60"/>
        <v/>
      </c>
    </row>
    <row r="241" spans="1:54" x14ac:dyDescent="0.25">
      <c r="A241" s="1">
        <v>240</v>
      </c>
      <c r="B241" s="1">
        <v>7.3017972104195481</v>
      </c>
      <c r="C241" s="1">
        <v>7.0646702884202188</v>
      </c>
      <c r="D241" s="1">
        <v>6.9816713275053921</v>
      </c>
      <c r="E241" s="1">
        <v>6.8190616608031496</v>
      </c>
      <c r="R241" s="12"/>
      <c r="S241" s="2">
        <f t="shared" si="57"/>
        <v>4.2966456648367846E-2</v>
      </c>
      <c r="T241" s="2">
        <f t="shared" si="57"/>
        <v>0</v>
      </c>
      <c r="U241" s="2">
        <f t="shared" si="57"/>
        <v>0</v>
      </c>
      <c r="V241" s="2">
        <f t="shared" si="57"/>
        <v>0</v>
      </c>
      <c r="W241" s="12">
        <f>$W$2+$A241*(B$301-$W$2)/300</f>
        <v>7.3448902201666453</v>
      </c>
      <c r="X241" s="3">
        <f t="shared" si="61"/>
        <v>7.1177350512645727</v>
      </c>
      <c r="Y241" s="3">
        <f t="shared" si="61"/>
        <v>6.9997608603449963</v>
      </c>
      <c r="Z241" s="3">
        <f t="shared" si="61"/>
        <v>6.7976527567589811</v>
      </c>
      <c r="AA241" s="3">
        <f t="shared" si="54"/>
        <v>-4.3093009747097177E-2</v>
      </c>
      <c r="AB241" s="3">
        <f t="shared" si="54"/>
        <v>-5.3064762844353908E-2</v>
      </c>
      <c r="AC241" s="3">
        <f t="shared" si="54"/>
        <v>-1.8089532839604239E-2</v>
      </c>
      <c r="AD241" s="3">
        <f t="shared" si="54"/>
        <v>2.1408904044168509E-2</v>
      </c>
      <c r="AE241" s="3">
        <f t="shared" si="55"/>
        <v>4.3093009747097177E-2</v>
      </c>
      <c r="AF241" s="3">
        <f t="shared" si="55"/>
        <v>5.3064762844353908E-2</v>
      </c>
      <c r="AG241" s="3">
        <f t="shared" si="55"/>
        <v>1.8089532839604239E-2</v>
      </c>
      <c r="AH241" s="3">
        <f t="shared" si="55"/>
        <v>2.1408904044168509E-2</v>
      </c>
      <c r="AI241" s="3" t="str">
        <f t="shared" si="58"/>
        <v/>
      </c>
      <c r="AJ241" s="3" t="str">
        <f t="shared" si="58"/>
        <v/>
      </c>
      <c r="AK241" s="3" t="str">
        <f t="shared" si="58"/>
        <v/>
      </c>
      <c r="AL241" s="3" t="str">
        <f t="shared" si="58"/>
        <v/>
      </c>
      <c r="AM241" s="1">
        <f t="shared" si="56"/>
        <v>-4.3093009747097177E-2</v>
      </c>
      <c r="AN241" s="1">
        <f t="shared" si="56"/>
        <v>-5.3064762844353908E-2</v>
      </c>
      <c r="AO241" s="1">
        <f t="shared" si="56"/>
        <v>-1.8089532839604239E-2</v>
      </c>
      <c r="AP241" s="1" t="str">
        <f t="shared" si="56"/>
        <v/>
      </c>
      <c r="AQ241" s="2">
        <f>B241/MAX(B$2:B241)-1</f>
        <v>-5.9423994268215097E-3</v>
      </c>
      <c r="AR241" s="2">
        <f>C241/MAX(C$2:C241)-1</f>
        <v>-1.0912284542523021E-2</v>
      </c>
      <c r="AS241" s="2">
        <f>D241/MAX(D$2:D241)-1</f>
        <v>-1.197068750069008E-2</v>
      </c>
      <c r="AT241" s="2">
        <f>E241/MAX(E$2:E241)-1</f>
        <v>-9.9885527851052425E-3</v>
      </c>
      <c r="AU241" s="1">
        <f t="shared" si="59"/>
        <v>19</v>
      </c>
      <c r="AV241" s="1">
        <f t="shared" si="59"/>
        <v>19</v>
      </c>
      <c r="AW241" s="1">
        <f t="shared" si="59"/>
        <v>55</v>
      </c>
      <c r="AX241" s="1">
        <f t="shared" si="59"/>
        <v>40</v>
      </c>
      <c r="AY241" s="1" t="str">
        <f t="shared" si="60"/>
        <v/>
      </c>
      <c r="AZ241" s="1" t="str">
        <f t="shared" si="60"/>
        <v/>
      </c>
      <c r="BA241" s="1" t="str">
        <f t="shared" si="60"/>
        <v/>
      </c>
      <c r="BB241" s="1" t="str">
        <f t="shared" si="60"/>
        <v/>
      </c>
    </row>
    <row r="242" spans="1:54" x14ac:dyDescent="0.25">
      <c r="A242" s="1">
        <v>241</v>
      </c>
      <c r="B242" s="1">
        <v>7.3077289030744783</v>
      </c>
      <c r="C242" s="1">
        <v>7.070601981075149</v>
      </c>
      <c r="D242" s="1">
        <v>6.9816713275053921</v>
      </c>
      <c r="E242" s="1">
        <v>6.8190616608031496</v>
      </c>
      <c r="R242" s="12"/>
      <c r="S242" s="2">
        <f t="shared" si="57"/>
        <v>5.9316926549302096E-3</v>
      </c>
      <c r="T242" s="2">
        <f t="shared" si="57"/>
        <v>5.9316926549302096E-3</v>
      </c>
      <c r="U242" s="2">
        <f t="shared" si="57"/>
        <v>0</v>
      </c>
      <c r="V242" s="2">
        <f t="shared" si="57"/>
        <v>0</v>
      </c>
      <c r="W242" s="12">
        <f>$W$2+$A242*(B$301-$W$2)/300</f>
        <v>7.3478152241667569</v>
      </c>
      <c r="X242" s="3">
        <f t="shared" si="61"/>
        <v>7.1197135753942593</v>
      </c>
      <c r="Y242" s="3">
        <f t="shared" si="61"/>
        <v>7.0012478253458514</v>
      </c>
      <c r="Z242" s="3">
        <f t="shared" si="61"/>
        <v>6.7982976046615606</v>
      </c>
      <c r="AA242" s="3">
        <f t="shared" si="54"/>
        <v>-4.008632109227861E-2</v>
      </c>
      <c r="AB242" s="3">
        <f t="shared" si="54"/>
        <v>-4.9111594319110274E-2</v>
      </c>
      <c r="AC242" s="3">
        <f t="shared" si="54"/>
        <v>-1.9576497840459339E-2</v>
      </c>
      <c r="AD242" s="3">
        <f t="shared" si="54"/>
        <v>2.0764056141588938E-2</v>
      </c>
      <c r="AE242" s="3">
        <f t="shared" si="55"/>
        <v>4.008632109227861E-2</v>
      </c>
      <c r="AF242" s="3">
        <f t="shared" si="55"/>
        <v>4.9111594319110274E-2</v>
      </c>
      <c r="AG242" s="3">
        <f t="shared" si="55"/>
        <v>1.9576497840459339E-2</v>
      </c>
      <c r="AH242" s="3">
        <f t="shared" si="55"/>
        <v>2.0764056141588938E-2</v>
      </c>
      <c r="AI242" s="3" t="str">
        <f t="shared" si="58"/>
        <v/>
      </c>
      <c r="AJ242" s="3" t="str">
        <f t="shared" si="58"/>
        <v/>
      </c>
      <c r="AK242" s="3" t="str">
        <f t="shared" si="58"/>
        <v/>
      </c>
      <c r="AL242" s="3" t="str">
        <f t="shared" si="58"/>
        <v/>
      </c>
      <c r="AM242" s="1">
        <f t="shared" si="56"/>
        <v>-4.008632109227861E-2</v>
      </c>
      <c r="AN242" s="1">
        <f t="shared" si="56"/>
        <v>-4.9111594319110274E-2</v>
      </c>
      <c r="AO242" s="1">
        <f t="shared" si="56"/>
        <v>-1.9576497840459339E-2</v>
      </c>
      <c r="AP242" s="1" t="str">
        <f t="shared" si="56"/>
        <v/>
      </c>
      <c r="AQ242" s="2">
        <f>B242/MAX(B$2:B242)-1</f>
        <v>-5.134866158233331E-3</v>
      </c>
      <c r="AR242" s="2">
        <f>C242/MAX(C$2:C242)-1</f>
        <v>-1.0081819128379355E-2</v>
      </c>
      <c r="AS242" s="2">
        <f>D242/MAX(D$2:D242)-1</f>
        <v>-1.197068750069008E-2</v>
      </c>
      <c r="AT242" s="2">
        <f>E242/MAX(E$2:E242)-1</f>
        <v>-9.9885527851052425E-3</v>
      </c>
      <c r="AU242" s="1">
        <f t="shared" si="59"/>
        <v>20</v>
      </c>
      <c r="AV242" s="1">
        <f t="shared" si="59"/>
        <v>20</v>
      </c>
      <c r="AW242" s="1">
        <f t="shared" si="59"/>
        <v>56</v>
      </c>
      <c r="AX242" s="1">
        <f t="shared" si="59"/>
        <v>41</v>
      </c>
      <c r="AY242" s="1" t="str">
        <f t="shared" si="60"/>
        <v/>
      </c>
      <c r="AZ242" s="1" t="str">
        <f t="shared" si="60"/>
        <v/>
      </c>
      <c r="BA242" s="1" t="str">
        <f t="shared" si="60"/>
        <v/>
      </c>
      <c r="BB242" s="1" t="str">
        <f t="shared" si="60"/>
        <v/>
      </c>
    </row>
    <row r="243" spans="1:54" x14ac:dyDescent="0.25">
      <c r="A243" s="1">
        <v>242</v>
      </c>
      <c r="B243" s="1">
        <v>7.3104962217763365</v>
      </c>
      <c r="C243" s="1">
        <v>7.0733692997770063</v>
      </c>
      <c r="D243" s="1">
        <v>6.9816713275053921</v>
      </c>
      <c r="E243" s="1">
        <v>6.8190616608031496</v>
      </c>
      <c r="R243" s="12"/>
      <c r="S243" s="2">
        <f t="shared" si="57"/>
        <v>2.7673187018582013E-3</v>
      </c>
      <c r="T243" s="2">
        <f t="shared" si="57"/>
        <v>2.7673187018573131E-3</v>
      </c>
      <c r="U243" s="2">
        <f t="shared" si="57"/>
        <v>0</v>
      </c>
      <c r="V243" s="2">
        <f t="shared" si="57"/>
        <v>0</v>
      </c>
      <c r="W243" s="12">
        <f>$W$2+$A243*(B$301-$W$2)/300</f>
        <v>7.3507402281668694</v>
      </c>
      <c r="X243" s="3">
        <f t="shared" si="61"/>
        <v>7.1216920995239468</v>
      </c>
      <c r="Y243" s="3">
        <f t="shared" si="61"/>
        <v>7.0027347903467074</v>
      </c>
      <c r="Z243" s="3">
        <f t="shared" si="61"/>
        <v>6.7989424525641411</v>
      </c>
      <c r="AA243" s="3">
        <f t="shared" si="54"/>
        <v>-4.0244006390532938E-2</v>
      </c>
      <c r="AB243" s="3">
        <f t="shared" si="54"/>
        <v>-4.8322799746940426E-2</v>
      </c>
      <c r="AC243" s="3">
        <f t="shared" si="54"/>
        <v>-2.1063462841315328E-2</v>
      </c>
      <c r="AD243" s="3">
        <f t="shared" si="54"/>
        <v>2.0119208239008479E-2</v>
      </c>
      <c r="AE243" s="3">
        <f t="shared" si="55"/>
        <v>4.0244006390532938E-2</v>
      </c>
      <c r="AF243" s="3">
        <f t="shared" si="55"/>
        <v>4.8322799746940426E-2</v>
      </c>
      <c r="AG243" s="3">
        <f t="shared" si="55"/>
        <v>2.1063462841315328E-2</v>
      </c>
      <c r="AH243" s="3">
        <f t="shared" si="55"/>
        <v>2.0119208239008479E-2</v>
      </c>
      <c r="AI243" s="3" t="str">
        <f t="shared" si="58"/>
        <v/>
      </c>
      <c r="AJ243" s="3" t="str">
        <f t="shared" si="58"/>
        <v/>
      </c>
      <c r="AK243" s="3" t="str">
        <f t="shared" si="58"/>
        <v/>
      </c>
      <c r="AL243" s="3" t="str">
        <f t="shared" si="58"/>
        <v/>
      </c>
      <c r="AM243" s="1">
        <f t="shared" si="56"/>
        <v>-4.0244006390532938E-2</v>
      </c>
      <c r="AN243" s="1">
        <f t="shared" si="56"/>
        <v>-4.8322799746940426E-2</v>
      </c>
      <c r="AO243" s="1">
        <f t="shared" si="56"/>
        <v>-2.1063462841315328E-2</v>
      </c>
      <c r="AP243" s="1" t="str">
        <f t="shared" si="56"/>
        <v/>
      </c>
      <c r="AQ243" s="2">
        <f>B243/MAX(B$2:B243)-1</f>
        <v>-4.7581268282413935E-3</v>
      </c>
      <c r="AR243" s="2">
        <f>C243/MAX(C$2:C243)-1</f>
        <v>-9.6943812408322172E-3</v>
      </c>
      <c r="AS243" s="2">
        <f>D243/MAX(D$2:D243)-1</f>
        <v>-1.197068750069008E-2</v>
      </c>
      <c r="AT243" s="2">
        <f>E243/MAX(E$2:E243)-1</f>
        <v>-9.9885527851052425E-3</v>
      </c>
      <c r="AU243" s="1">
        <f t="shared" si="59"/>
        <v>21</v>
      </c>
      <c r="AV243" s="1">
        <f t="shared" si="59"/>
        <v>21</v>
      </c>
      <c r="AW243" s="1">
        <f t="shared" si="59"/>
        <v>57</v>
      </c>
      <c r="AX243" s="1">
        <f t="shared" si="59"/>
        <v>42</v>
      </c>
      <c r="AY243" s="1" t="str">
        <f t="shared" si="60"/>
        <v/>
      </c>
      <c r="AZ243" s="1" t="str">
        <f t="shared" si="60"/>
        <v/>
      </c>
      <c r="BA243" s="1" t="str">
        <f t="shared" si="60"/>
        <v/>
      </c>
      <c r="BB243" s="1" t="str">
        <f t="shared" si="60"/>
        <v/>
      </c>
    </row>
    <row r="244" spans="1:54" x14ac:dyDescent="0.25">
      <c r="A244" s="1">
        <v>243</v>
      </c>
      <c r="B244" s="1">
        <v>7.3178926816272662</v>
      </c>
      <c r="C244" s="1">
        <v>7.080765759627937</v>
      </c>
      <c r="D244" s="1">
        <v>6.9816713275053921</v>
      </c>
      <c r="E244" s="1">
        <v>6.8190616608031496</v>
      </c>
      <c r="R244" s="12"/>
      <c r="S244" s="2">
        <f t="shared" si="57"/>
        <v>7.3964598509297375E-3</v>
      </c>
      <c r="T244" s="2">
        <f t="shared" si="57"/>
        <v>7.3964598509306256E-3</v>
      </c>
      <c r="U244" s="2">
        <f t="shared" si="57"/>
        <v>0</v>
      </c>
      <c r="V244" s="2">
        <f t="shared" si="57"/>
        <v>0</v>
      </c>
      <c r="W244" s="12">
        <f>$W$2+$A244*(B$301-$W$2)/300</f>
        <v>7.353665232166982</v>
      </c>
      <c r="X244" s="3">
        <f t="shared" si="61"/>
        <v>7.1236706236536333</v>
      </c>
      <c r="Y244" s="3">
        <f t="shared" si="61"/>
        <v>7.0042217553475625</v>
      </c>
      <c r="Z244" s="3">
        <f t="shared" si="61"/>
        <v>6.7995873004667216</v>
      </c>
      <c r="AA244" s="3">
        <f t="shared" si="54"/>
        <v>-3.5772550539715731E-2</v>
      </c>
      <c r="AB244" s="3">
        <f t="shared" si="54"/>
        <v>-4.2904864025696376E-2</v>
      </c>
      <c r="AC244" s="3">
        <f t="shared" si="54"/>
        <v>-2.2550427842170429E-2</v>
      </c>
      <c r="AD244" s="3">
        <f t="shared" si="54"/>
        <v>1.947436033642802E-2</v>
      </c>
      <c r="AE244" s="3">
        <f t="shared" si="55"/>
        <v>3.5772550539715731E-2</v>
      </c>
      <c r="AF244" s="3">
        <f t="shared" si="55"/>
        <v>4.2904864025696376E-2</v>
      </c>
      <c r="AG244" s="3">
        <f t="shared" si="55"/>
        <v>2.2550427842170429E-2</v>
      </c>
      <c r="AH244" s="3">
        <f t="shared" si="55"/>
        <v>1.947436033642802E-2</v>
      </c>
      <c r="AI244" s="3" t="str">
        <f t="shared" si="58"/>
        <v/>
      </c>
      <c r="AJ244" s="3" t="str">
        <f t="shared" si="58"/>
        <v/>
      </c>
      <c r="AK244" s="3" t="str">
        <f t="shared" si="58"/>
        <v/>
      </c>
      <c r="AL244" s="3" t="str">
        <f t="shared" si="58"/>
        <v/>
      </c>
      <c r="AM244" s="1">
        <f t="shared" si="56"/>
        <v>-3.5772550539715731E-2</v>
      </c>
      <c r="AN244" s="1">
        <f t="shared" si="56"/>
        <v>-4.2904864025696376E-2</v>
      </c>
      <c r="AO244" s="1">
        <f t="shared" si="56"/>
        <v>-2.2550427842170429E-2</v>
      </c>
      <c r="AP244" s="1" t="str">
        <f t="shared" si="56"/>
        <v/>
      </c>
      <c r="AQ244" s="2">
        <f>B244/MAX(B$2:B244)-1</f>
        <v>-3.7511819733967444E-3</v>
      </c>
      <c r="AR244" s="2">
        <f>C244/MAX(C$2:C244)-1</f>
        <v>-8.6588413956930621E-3</v>
      </c>
      <c r="AS244" s="2">
        <f>D244/MAX(D$2:D244)-1</f>
        <v>-1.197068750069008E-2</v>
      </c>
      <c r="AT244" s="2">
        <f>E244/MAX(E$2:E244)-1</f>
        <v>-9.9885527851052425E-3</v>
      </c>
      <c r="AU244" s="1">
        <f t="shared" si="59"/>
        <v>22</v>
      </c>
      <c r="AV244" s="1">
        <f t="shared" si="59"/>
        <v>22</v>
      </c>
      <c r="AW244" s="1">
        <f t="shared" si="59"/>
        <v>58</v>
      </c>
      <c r="AX244" s="1">
        <f t="shared" si="59"/>
        <v>43</v>
      </c>
      <c r="AY244" s="1" t="str">
        <f t="shared" si="60"/>
        <v/>
      </c>
      <c r="AZ244" s="1" t="str">
        <f t="shared" si="60"/>
        <v/>
      </c>
      <c r="BA244" s="1" t="str">
        <f t="shared" si="60"/>
        <v/>
      </c>
      <c r="BB244" s="1" t="str">
        <f t="shared" si="60"/>
        <v/>
      </c>
    </row>
    <row r="245" spans="1:54" x14ac:dyDescent="0.25">
      <c r="A245" s="1">
        <v>244</v>
      </c>
      <c r="B245" s="1">
        <v>7.2851055655661172</v>
      </c>
      <c r="C245" s="1">
        <v>7.0479786435667879</v>
      </c>
      <c r="D245" s="1">
        <v>6.9816713275053921</v>
      </c>
      <c r="E245" s="1">
        <v>6.8190616608031496</v>
      </c>
      <c r="R245" s="12"/>
      <c r="S245" s="2">
        <f t="shared" si="57"/>
        <v>-3.2787116061149035E-2</v>
      </c>
      <c r="T245" s="2">
        <f t="shared" si="57"/>
        <v>-3.2787116061149035E-2</v>
      </c>
      <c r="U245" s="2">
        <f t="shared" si="57"/>
        <v>0</v>
      </c>
      <c r="V245" s="2">
        <f t="shared" si="57"/>
        <v>0</v>
      </c>
      <c r="W245" s="12">
        <f>$W$2+$A245*(B$301-$W$2)/300</f>
        <v>7.3565902361670936</v>
      </c>
      <c r="X245" s="3">
        <f t="shared" si="61"/>
        <v>7.1256491477833199</v>
      </c>
      <c r="Y245" s="3">
        <f t="shared" si="61"/>
        <v>7.0057087203484176</v>
      </c>
      <c r="Z245" s="3">
        <f t="shared" si="61"/>
        <v>6.800232148369302</v>
      </c>
      <c r="AA245" s="3">
        <f t="shared" si="54"/>
        <v>-7.1484670600976408E-2</v>
      </c>
      <c r="AB245" s="3">
        <f t="shared" si="54"/>
        <v>-7.7670504216531988E-2</v>
      </c>
      <c r="AC245" s="3">
        <f t="shared" si="54"/>
        <v>-2.4037392843025529E-2</v>
      </c>
      <c r="AD245" s="3">
        <f t="shared" si="54"/>
        <v>1.8829512433847562E-2</v>
      </c>
      <c r="AE245" s="3">
        <f t="shared" si="55"/>
        <v>7.1484670600976408E-2</v>
      </c>
      <c r="AF245" s="3">
        <f t="shared" si="55"/>
        <v>7.7670504216531988E-2</v>
      </c>
      <c r="AG245" s="3">
        <f t="shared" si="55"/>
        <v>2.4037392843025529E-2</v>
      </c>
      <c r="AH245" s="3">
        <f t="shared" si="55"/>
        <v>1.8829512433847562E-2</v>
      </c>
      <c r="AI245" s="3" t="str">
        <f t="shared" si="58"/>
        <v/>
      </c>
      <c r="AJ245" s="3" t="str">
        <f t="shared" si="58"/>
        <v/>
      </c>
      <c r="AK245" s="3" t="str">
        <f t="shared" si="58"/>
        <v/>
      </c>
      <c r="AL245" s="3" t="str">
        <f t="shared" si="58"/>
        <v/>
      </c>
      <c r="AM245" s="1">
        <f t="shared" si="56"/>
        <v>-7.1484670600976408E-2</v>
      </c>
      <c r="AN245" s="1">
        <f t="shared" si="56"/>
        <v>-7.7670504216531988E-2</v>
      </c>
      <c r="AO245" s="1">
        <f t="shared" si="56"/>
        <v>-2.4037392843025529E-2</v>
      </c>
      <c r="AP245" s="1" t="str">
        <f t="shared" si="56"/>
        <v/>
      </c>
      <c r="AQ245" s="2">
        <f>B245/MAX(B$2:B245)-1</f>
        <v>-8.2147792196954894E-3</v>
      </c>
      <c r="AR245" s="2">
        <f>C245/MAX(C$2:C245)-1</f>
        <v>-1.3249194858404034E-2</v>
      </c>
      <c r="AS245" s="2">
        <f>D245/MAX(D$2:D245)-1</f>
        <v>-1.197068750069008E-2</v>
      </c>
      <c r="AT245" s="2">
        <f>E245/MAX(E$2:E245)-1</f>
        <v>-9.9885527851052425E-3</v>
      </c>
      <c r="AU245" s="1">
        <f t="shared" si="59"/>
        <v>23</v>
      </c>
      <c r="AV245" s="1">
        <f t="shared" si="59"/>
        <v>23</v>
      </c>
      <c r="AW245" s="1">
        <f t="shared" si="59"/>
        <v>59</v>
      </c>
      <c r="AX245" s="1">
        <f t="shared" si="59"/>
        <v>44</v>
      </c>
      <c r="AY245" s="1" t="str">
        <f t="shared" si="60"/>
        <v/>
      </c>
      <c r="AZ245" s="1" t="str">
        <f t="shared" si="60"/>
        <v/>
      </c>
      <c r="BA245" s="1" t="str">
        <f t="shared" si="60"/>
        <v/>
      </c>
      <c r="BB245" s="1" t="str">
        <f t="shared" si="60"/>
        <v/>
      </c>
    </row>
    <row r="246" spans="1:54" x14ac:dyDescent="0.25">
      <c r="A246" s="1">
        <v>245</v>
      </c>
      <c r="B246" s="1">
        <v>7.287498453785803</v>
      </c>
      <c r="C246" s="1">
        <v>7.0503715317864728</v>
      </c>
      <c r="D246" s="1">
        <v>6.9816713275053921</v>
      </c>
      <c r="E246" s="1">
        <v>6.8190616608031496</v>
      </c>
      <c r="R246" s="12"/>
      <c r="S246" s="2">
        <f t="shared" si="57"/>
        <v>2.3928882196857515E-3</v>
      </c>
      <c r="T246" s="2">
        <f t="shared" si="57"/>
        <v>2.3928882196848633E-3</v>
      </c>
      <c r="U246" s="2">
        <f t="shared" si="57"/>
        <v>0</v>
      </c>
      <c r="V246" s="2">
        <f t="shared" si="57"/>
        <v>0</v>
      </c>
      <c r="W246" s="12">
        <f>$W$2+$A246*(B$301-$W$2)/300</f>
        <v>7.3595152401672062</v>
      </c>
      <c r="X246" s="3">
        <f t="shared" si="61"/>
        <v>7.1276276719130074</v>
      </c>
      <c r="Y246" s="3">
        <f t="shared" si="61"/>
        <v>7.0071956853492727</v>
      </c>
      <c r="Z246" s="3">
        <f t="shared" si="61"/>
        <v>6.8008769962718816</v>
      </c>
      <c r="AA246" s="3">
        <f t="shared" si="54"/>
        <v>-7.2016786381403186E-2</v>
      </c>
      <c r="AB246" s="3">
        <f t="shared" si="54"/>
        <v>-7.7256140126534589E-2</v>
      </c>
      <c r="AC246" s="3">
        <f t="shared" si="54"/>
        <v>-2.552435784388063E-2</v>
      </c>
      <c r="AD246" s="3">
        <f t="shared" si="54"/>
        <v>1.8184664531267991E-2</v>
      </c>
      <c r="AE246" s="3">
        <f t="shared" si="55"/>
        <v>7.2016786381403186E-2</v>
      </c>
      <c r="AF246" s="3">
        <f t="shared" si="55"/>
        <v>7.7256140126534589E-2</v>
      </c>
      <c r="AG246" s="3">
        <f t="shared" si="55"/>
        <v>2.552435784388063E-2</v>
      </c>
      <c r="AH246" s="3">
        <f t="shared" si="55"/>
        <v>1.8184664531267991E-2</v>
      </c>
      <c r="AI246" s="3" t="str">
        <f t="shared" si="58"/>
        <v/>
      </c>
      <c r="AJ246" s="3" t="str">
        <f t="shared" si="58"/>
        <v/>
      </c>
      <c r="AK246" s="3" t="str">
        <f t="shared" si="58"/>
        <v/>
      </c>
      <c r="AL246" s="3" t="str">
        <f t="shared" si="58"/>
        <v/>
      </c>
      <c r="AM246" s="1">
        <f t="shared" si="56"/>
        <v>-7.2016786381403186E-2</v>
      </c>
      <c r="AN246" s="1">
        <f t="shared" si="56"/>
        <v>-7.7256140126534589E-2</v>
      </c>
      <c r="AO246" s="1">
        <f t="shared" si="56"/>
        <v>-2.552435784388063E-2</v>
      </c>
      <c r="AP246" s="1" t="str">
        <f t="shared" si="56"/>
        <v/>
      </c>
      <c r="AQ246" s="2">
        <f>B246/MAX(B$2:B246)-1</f>
        <v>-7.8890143903591614E-3</v>
      </c>
      <c r="AR246" s="2">
        <f>C246/MAX(C$2:C246)-1</f>
        <v>-1.2914179033754358E-2</v>
      </c>
      <c r="AS246" s="2">
        <f>D246/MAX(D$2:D246)-1</f>
        <v>-1.197068750069008E-2</v>
      </c>
      <c r="AT246" s="2">
        <f>E246/MAX(E$2:E246)-1</f>
        <v>-9.9885527851052425E-3</v>
      </c>
      <c r="AU246" s="1">
        <f t="shared" si="59"/>
        <v>24</v>
      </c>
      <c r="AV246" s="1">
        <f t="shared" si="59"/>
        <v>24</v>
      </c>
      <c r="AW246" s="1">
        <f t="shared" si="59"/>
        <v>60</v>
      </c>
      <c r="AX246" s="1">
        <f t="shared" si="59"/>
        <v>45</v>
      </c>
      <c r="AY246" s="1" t="str">
        <f t="shared" si="60"/>
        <v/>
      </c>
      <c r="AZ246" s="1" t="str">
        <f t="shared" si="60"/>
        <v/>
      </c>
      <c r="BA246" s="1" t="str">
        <f t="shared" si="60"/>
        <v/>
      </c>
      <c r="BB246" s="1" t="str">
        <f t="shared" si="60"/>
        <v/>
      </c>
    </row>
    <row r="247" spans="1:54" x14ac:dyDescent="0.25">
      <c r="A247" s="1">
        <v>246</v>
      </c>
      <c r="B247" s="1">
        <v>7.29377493136412</v>
      </c>
      <c r="C247" s="1">
        <v>7.056648009364789</v>
      </c>
      <c r="D247" s="1">
        <v>6.9816713275053921</v>
      </c>
      <c r="E247" s="1">
        <v>6.8190616608031496</v>
      </c>
      <c r="R247" s="12"/>
      <c r="S247" s="2">
        <f t="shared" si="57"/>
        <v>6.2764775783170634E-3</v>
      </c>
      <c r="T247" s="2">
        <f t="shared" si="57"/>
        <v>6.2764775783161753E-3</v>
      </c>
      <c r="U247" s="2">
        <f t="shared" si="57"/>
        <v>0</v>
      </c>
      <c r="V247" s="2">
        <f t="shared" si="57"/>
        <v>0</v>
      </c>
      <c r="W247" s="12">
        <f>$W$2+$A247*(B$301-$W$2)/300</f>
        <v>7.3624402441673187</v>
      </c>
      <c r="X247" s="3">
        <f t="shared" si="61"/>
        <v>7.129606196042694</v>
      </c>
      <c r="Y247" s="3">
        <f t="shared" si="61"/>
        <v>7.0086826503501278</v>
      </c>
      <c r="Z247" s="3">
        <f t="shared" si="61"/>
        <v>6.801521844174462</v>
      </c>
      <c r="AA247" s="3">
        <f t="shared" si="54"/>
        <v>-6.8665312803198653E-2</v>
      </c>
      <c r="AB247" s="3">
        <f t="shared" si="54"/>
        <v>-7.295818667790499E-2</v>
      </c>
      <c r="AC247" s="3">
        <f t="shared" si="54"/>
        <v>-2.701132284473573E-2</v>
      </c>
      <c r="AD247" s="3">
        <f t="shared" si="54"/>
        <v>1.7539816628687532E-2</v>
      </c>
      <c r="AE247" s="3">
        <f t="shared" si="55"/>
        <v>6.8665312803198653E-2</v>
      </c>
      <c r="AF247" s="3">
        <f t="shared" si="55"/>
        <v>7.295818667790499E-2</v>
      </c>
      <c r="AG247" s="3">
        <f t="shared" si="55"/>
        <v>2.701132284473573E-2</v>
      </c>
      <c r="AH247" s="3">
        <f t="shared" si="55"/>
        <v>1.7539816628687532E-2</v>
      </c>
      <c r="AI247" s="3" t="str">
        <f t="shared" si="58"/>
        <v/>
      </c>
      <c r="AJ247" s="3" t="str">
        <f t="shared" si="58"/>
        <v/>
      </c>
      <c r="AK247" s="3" t="str">
        <f t="shared" si="58"/>
        <v/>
      </c>
      <c r="AL247" s="3" t="str">
        <f t="shared" si="58"/>
        <v/>
      </c>
      <c r="AM247" s="1">
        <f t="shared" si="56"/>
        <v>-6.8665312803198653E-2</v>
      </c>
      <c r="AN247" s="1">
        <f t="shared" si="56"/>
        <v>-7.295818667790499E-2</v>
      </c>
      <c r="AO247" s="1">
        <f t="shared" si="56"/>
        <v>-2.701132284473573E-2</v>
      </c>
      <c r="AP247" s="1" t="str">
        <f t="shared" si="56"/>
        <v/>
      </c>
      <c r="AQ247" s="2">
        <f>B247/MAX(B$2:B247)-1</f>
        <v>-7.0345425306572729E-3</v>
      </c>
      <c r="AR247" s="2">
        <f>C247/MAX(C$2:C247)-1</f>
        <v>-1.2035442077093728E-2</v>
      </c>
      <c r="AS247" s="2">
        <f>D247/MAX(D$2:D247)-1</f>
        <v>-1.197068750069008E-2</v>
      </c>
      <c r="AT247" s="2">
        <f>E247/MAX(E$2:E247)-1</f>
        <v>-9.9885527851052425E-3</v>
      </c>
      <c r="AU247" s="1">
        <f t="shared" si="59"/>
        <v>25</v>
      </c>
      <c r="AV247" s="1">
        <f t="shared" si="59"/>
        <v>25</v>
      </c>
      <c r="AW247" s="1">
        <f t="shared" si="59"/>
        <v>61</v>
      </c>
      <c r="AX247" s="1">
        <f t="shared" si="59"/>
        <v>46</v>
      </c>
      <c r="AY247" s="1" t="str">
        <f t="shared" si="60"/>
        <v/>
      </c>
      <c r="AZ247" s="1" t="str">
        <f t="shared" si="60"/>
        <v/>
      </c>
      <c r="BA247" s="1" t="str">
        <f t="shared" si="60"/>
        <v/>
      </c>
      <c r="BB247" s="1" t="str">
        <f t="shared" si="60"/>
        <v/>
      </c>
    </row>
    <row r="248" spans="1:54" x14ac:dyDescent="0.25">
      <c r="A248" s="1">
        <v>247</v>
      </c>
      <c r="B248" s="1">
        <v>7.3015445255100371</v>
      </c>
      <c r="C248" s="1">
        <v>7.0644176035107078</v>
      </c>
      <c r="D248" s="1">
        <v>6.98944092165131</v>
      </c>
      <c r="E248" s="1">
        <v>6.8268312549490666</v>
      </c>
      <c r="R248" s="12"/>
      <c r="S248" s="2">
        <f t="shared" si="57"/>
        <v>7.769594145917047E-3</v>
      </c>
      <c r="T248" s="2">
        <f t="shared" si="57"/>
        <v>7.7695941459188234E-3</v>
      </c>
      <c r="U248" s="2">
        <f t="shared" si="57"/>
        <v>7.7695941459179352E-3</v>
      </c>
      <c r="V248" s="2">
        <f t="shared" si="57"/>
        <v>7.769594145917047E-3</v>
      </c>
      <c r="W248" s="12">
        <f>$W$2+$A248*(B$301-$W$2)/300</f>
        <v>7.3653652481674303</v>
      </c>
      <c r="X248" s="3">
        <f t="shared" si="61"/>
        <v>7.1315847201723805</v>
      </c>
      <c r="Y248" s="3">
        <f t="shared" si="61"/>
        <v>7.0101696153509838</v>
      </c>
      <c r="Z248" s="3">
        <f t="shared" si="61"/>
        <v>6.8021666920770425</v>
      </c>
      <c r="AA248" s="3">
        <f t="shared" si="54"/>
        <v>-6.3820722657393247E-2</v>
      </c>
      <c r="AB248" s="3">
        <f t="shared" si="54"/>
        <v>-6.7167116661672743E-2</v>
      </c>
      <c r="AC248" s="3">
        <f t="shared" si="54"/>
        <v>-2.0728693699673784E-2</v>
      </c>
      <c r="AD248" s="3">
        <f t="shared" si="54"/>
        <v>2.4664562872024121E-2</v>
      </c>
      <c r="AE248" s="3">
        <f t="shared" si="55"/>
        <v>6.3820722657393247E-2</v>
      </c>
      <c r="AF248" s="3">
        <f t="shared" si="55"/>
        <v>6.7167116661672743E-2</v>
      </c>
      <c r="AG248" s="3">
        <f t="shared" si="55"/>
        <v>2.0728693699673784E-2</v>
      </c>
      <c r="AH248" s="3">
        <f t="shared" si="55"/>
        <v>2.4664562872024121E-2</v>
      </c>
      <c r="AI248" s="3" t="str">
        <f t="shared" si="58"/>
        <v/>
      </c>
      <c r="AJ248" s="3" t="str">
        <f t="shared" si="58"/>
        <v/>
      </c>
      <c r="AK248" s="3" t="str">
        <f t="shared" si="58"/>
        <v/>
      </c>
      <c r="AL248" s="3" t="str">
        <f t="shared" si="58"/>
        <v/>
      </c>
      <c r="AM248" s="1">
        <f t="shared" si="56"/>
        <v>-6.3820722657393247E-2</v>
      </c>
      <c r="AN248" s="1">
        <f t="shared" si="56"/>
        <v>-6.7167116661672743E-2</v>
      </c>
      <c r="AO248" s="1">
        <f t="shared" si="56"/>
        <v>-2.0728693699673784E-2</v>
      </c>
      <c r="AP248" s="1" t="str">
        <f t="shared" si="56"/>
        <v/>
      </c>
      <c r="AQ248" s="2">
        <f>B248/MAX(B$2:B248)-1</f>
        <v>-5.9767996364700204E-3</v>
      </c>
      <c r="AR248" s="2">
        <f>C248/MAX(C$2:C248)-1</f>
        <v>-1.094766164147809E-2</v>
      </c>
      <c r="AS248" s="2">
        <f>D248/MAX(D$2:D248)-1</f>
        <v>-1.0871153248462107E-2</v>
      </c>
      <c r="AT248" s="2">
        <f>E248/MAX(E$2:E248)-1</f>
        <v>-8.8605402333364891E-3</v>
      </c>
      <c r="AU248" s="1">
        <f t="shared" si="59"/>
        <v>26</v>
      </c>
      <c r="AV248" s="1">
        <f t="shared" si="59"/>
        <v>26</v>
      </c>
      <c r="AW248" s="1">
        <f t="shared" si="59"/>
        <v>62</v>
      </c>
      <c r="AX248" s="1">
        <f t="shared" si="59"/>
        <v>47</v>
      </c>
      <c r="AY248" s="1" t="str">
        <f t="shared" si="60"/>
        <v/>
      </c>
      <c r="AZ248" s="1" t="str">
        <f t="shared" si="60"/>
        <v/>
      </c>
      <c r="BA248" s="1" t="str">
        <f t="shared" si="60"/>
        <v/>
      </c>
      <c r="BB248" s="1" t="str">
        <f t="shared" si="60"/>
        <v/>
      </c>
    </row>
    <row r="249" spans="1:54" x14ac:dyDescent="0.25">
      <c r="A249" s="1">
        <v>248</v>
      </c>
      <c r="B249" s="1">
        <v>7.302928848380577</v>
      </c>
      <c r="C249" s="1">
        <v>7.0658019263812477</v>
      </c>
      <c r="D249" s="1">
        <v>6.9908252445218499</v>
      </c>
      <c r="E249" s="1">
        <v>6.8268312549490666</v>
      </c>
      <c r="R249" s="12"/>
      <c r="S249" s="2">
        <f t="shared" si="57"/>
        <v>1.3843228705399113E-3</v>
      </c>
      <c r="T249" s="2">
        <f t="shared" si="57"/>
        <v>1.3843228705399113E-3</v>
      </c>
      <c r="U249" s="2">
        <f t="shared" si="57"/>
        <v>1.3843228705399113E-3</v>
      </c>
      <c r="V249" s="2">
        <f t="shared" si="57"/>
        <v>0</v>
      </c>
      <c r="W249" s="12">
        <f>$W$2+$A249*(B$301-$W$2)/300</f>
        <v>7.3682902521675429</v>
      </c>
      <c r="X249" s="3">
        <f t="shared" si="61"/>
        <v>7.133563244302068</v>
      </c>
      <c r="Y249" s="3">
        <f t="shared" si="61"/>
        <v>7.0116565803518389</v>
      </c>
      <c r="Z249" s="3">
        <f t="shared" si="61"/>
        <v>6.802811539979623</v>
      </c>
      <c r="AA249" s="3">
        <f t="shared" si="54"/>
        <v>-6.5361403786965866E-2</v>
      </c>
      <c r="AB249" s="3">
        <f t="shared" si="54"/>
        <v>-6.7761317920820296E-2</v>
      </c>
      <c r="AC249" s="3">
        <f t="shared" si="54"/>
        <v>-2.0831335829988973E-2</v>
      </c>
      <c r="AD249" s="3">
        <f t="shared" si="54"/>
        <v>2.4019714969443662E-2</v>
      </c>
      <c r="AE249" s="3">
        <f t="shared" si="55"/>
        <v>6.5361403786965866E-2</v>
      </c>
      <c r="AF249" s="3">
        <f t="shared" si="55"/>
        <v>6.7761317920820296E-2</v>
      </c>
      <c r="AG249" s="3">
        <f t="shared" si="55"/>
        <v>2.0831335829988973E-2</v>
      </c>
      <c r="AH249" s="3">
        <f t="shared" si="55"/>
        <v>2.4019714969443662E-2</v>
      </c>
      <c r="AI249" s="3" t="str">
        <f t="shared" si="58"/>
        <v/>
      </c>
      <c r="AJ249" s="3" t="str">
        <f t="shared" si="58"/>
        <v/>
      </c>
      <c r="AK249" s="3" t="str">
        <f t="shared" si="58"/>
        <v/>
      </c>
      <c r="AL249" s="3" t="str">
        <f t="shared" si="58"/>
        <v/>
      </c>
      <c r="AM249" s="1">
        <f t="shared" si="56"/>
        <v>-6.5361403786965866E-2</v>
      </c>
      <c r="AN249" s="1">
        <f t="shared" si="56"/>
        <v>-6.7761317920820296E-2</v>
      </c>
      <c r="AO249" s="1">
        <f t="shared" si="56"/>
        <v>-2.0831335829988973E-2</v>
      </c>
      <c r="AP249" s="1" t="str">
        <f t="shared" si="56"/>
        <v/>
      </c>
      <c r="AQ249" s="2">
        <f>B249/MAX(B$2:B249)-1</f>
        <v>-5.788339640738549E-3</v>
      </c>
      <c r="AR249" s="2">
        <f>C249/MAX(C$2:C249)-1</f>
        <v>-1.0753849801777404E-2</v>
      </c>
      <c r="AS249" s="2">
        <f>D249/MAX(D$2:D249)-1</f>
        <v>-1.0675247209650407E-2</v>
      </c>
      <c r="AT249" s="2">
        <f>E249/MAX(E$2:E249)-1</f>
        <v>-8.8605402333364891E-3</v>
      </c>
      <c r="AU249" s="1">
        <f t="shared" si="59"/>
        <v>27</v>
      </c>
      <c r="AV249" s="1">
        <f t="shared" si="59"/>
        <v>27</v>
      </c>
      <c r="AW249" s="1">
        <f t="shared" si="59"/>
        <v>63</v>
      </c>
      <c r="AX249" s="1">
        <f t="shared" si="59"/>
        <v>48</v>
      </c>
      <c r="AY249" s="1" t="str">
        <f t="shared" si="60"/>
        <v/>
      </c>
      <c r="AZ249" s="1" t="str">
        <f t="shared" si="60"/>
        <v/>
      </c>
      <c r="BA249" s="1" t="str">
        <f t="shared" si="60"/>
        <v/>
      </c>
      <c r="BB249" s="1" t="str">
        <f t="shared" si="60"/>
        <v/>
      </c>
    </row>
    <row r="250" spans="1:54" x14ac:dyDescent="0.25">
      <c r="A250" s="1">
        <v>249</v>
      </c>
      <c r="B250" s="1">
        <v>7.3188830752271761</v>
      </c>
      <c r="C250" s="1">
        <v>7.0817561532278468</v>
      </c>
      <c r="D250" s="1">
        <v>6.9908252445218499</v>
      </c>
      <c r="E250" s="1">
        <v>6.8268312549490666</v>
      </c>
      <c r="R250" s="12"/>
      <c r="S250" s="2">
        <f t="shared" si="57"/>
        <v>1.5954226846599084E-2</v>
      </c>
      <c r="T250" s="2">
        <f t="shared" si="57"/>
        <v>1.5954226846599084E-2</v>
      </c>
      <c r="U250" s="2">
        <f t="shared" si="57"/>
        <v>0</v>
      </c>
      <c r="V250" s="2">
        <f t="shared" si="57"/>
        <v>0</v>
      </c>
      <c r="W250" s="12">
        <f>$W$2+$A250*(B$301-$W$2)/300</f>
        <v>7.3712152561676545</v>
      </c>
      <c r="X250" s="3">
        <f t="shared" si="61"/>
        <v>7.1355417684317546</v>
      </c>
      <c r="Y250" s="3">
        <f t="shared" si="61"/>
        <v>7.013143545352694</v>
      </c>
      <c r="Z250" s="3">
        <f t="shared" si="61"/>
        <v>6.8034563878822034</v>
      </c>
      <c r="AA250" s="3">
        <f t="shared" si="54"/>
        <v>-5.2332180940478423E-2</v>
      </c>
      <c r="AB250" s="3">
        <f t="shared" si="54"/>
        <v>-5.3785615203907788E-2</v>
      </c>
      <c r="AC250" s="3">
        <f t="shared" si="54"/>
        <v>-2.2318300830844073E-2</v>
      </c>
      <c r="AD250" s="3">
        <f t="shared" si="54"/>
        <v>2.3374867066863203E-2</v>
      </c>
      <c r="AE250" s="3">
        <f t="shared" si="55"/>
        <v>5.2332180940478423E-2</v>
      </c>
      <c r="AF250" s="3">
        <f t="shared" si="55"/>
        <v>5.3785615203907788E-2</v>
      </c>
      <c r="AG250" s="3">
        <f t="shared" si="55"/>
        <v>2.2318300830844073E-2</v>
      </c>
      <c r="AH250" s="3">
        <f t="shared" si="55"/>
        <v>2.3374867066863203E-2</v>
      </c>
      <c r="AI250" s="3" t="str">
        <f t="shared" si="58"/>
        <v/>
      </c>
      <c r="AJ250" s="3" t="str">
        <f t="shared" si="58"/>
        <v/>
      </c>
      <c r="AK250" s="3" t="str">
        <f t="shared" si="58"/>
        <v/>
      </c>
      <c r="AL250" s="3" t="str">
        <f t="shared" si="58"/>
        <v/>
      </c>
      <c r="AM250" s="1">
        <f t="shared" si="56"/>
        <v>-5.2332180940478423E-2</v>
      </c>
      <c r="AN250" s="1">
        <f t="shared" si="56"/>
        <v>-5.3785615203907788E-2</v>
      </c>
      <c r="AO250" s="1">
        <f t="shared" si="56"/>
        <v>-2.2318300830844073E-2</v>
      </c>
      <c r="AP250" s="1" t="str">
        <f t="shared" si="56"/>
        <v/>
      </c>
      <c r="AQ250" s="2">
        <f>B250/MAX(B$2:B250)-1</f>
        <v>-3.6163510191565829E-3</v>
      </c>
      <c r="AR250" s="2">
        <f>C250/MAX(C$2:C250)-1</f>
        <v>-8.5201815427705663E-3</v>
      </c>
      <c r="AS250" s="2">
        <f>D250/MAX(D$2:D250)-1</f>
        <v>-1.0675247209650407E-2</v>
      </c>
      <c r="AT250" s="2">
        <f>E250/MAX(E$2:E250)-1</f>
        <v>-8.8605402333364891E-3</v>
      </c>
      <c r="AU250" s="1">
        <f t="shared" si="59"/>
        <v>28</v>
      </c>
      <c r="AV250" s="1">
        <f t="shared" si="59"/>
        <v>28</v>
      </c>
      <c r="AW250" s="1">
        <f t="shared" si="59"/>
        <v>64</v>
      </c>
      <c r="AX250" s="1">
        <f t="shared" si="59"/>
        <v>49</v>
      </c>
      <c r="AY250" s="1" t="str">
        <f t="shared" si="60"/>
        <v/>
      </c>
      <c r="AZ250" s="1" t="str">
        <f t="shared" si="60"/>
        <v/>
      </c>
      <c r="BA250" s="1" t="str">
        <f t="shared" si="60"/>
        <v/>
      </c>
      <c r="BB250" s="1" t="str">
        <f t="shared" si="60"/>
        <v/>
      </c>
    </row>
    <row r="251" spans="1:54" x14ac:dyDescent="0.25">
      <c r="A251" s="1">
        <v>250</v>
      </c>
      <c r="B251" s="1">
        <v>7.3231759132924266</v>
      </c>
      <c r="C251" s="1">
        <v>7.0860489912930973</v>
      </c>
      <c r="D251" s="1">
        <v>6.9951180825871013</v>
      </c>
      <c r="E251" s="1">
        <v>6.8268312549490666</v>
      </c>
      <c r="R251" s="12"/>
      <c r="S251" s="2">
        <f t="shared" si="57"/>
        <v>4.2928380652504927E-3</v>
      </c>
      <c r="T251" s="2">
        <f t="shared" si="57"/>
        <v>4.2928380652504927E-3</v>
      </c>
      <c r="U251" s="2">
        <f t="shared" si="57"/>
        <v>4.2928380652513809E-3</v>
      </c>
      <c r="V251" s="2">
        <f t="shared" si="57"/>
        <v>0</v>
      </c>
      <c r="W251" s="12">
        <f>$W$2+$A251*(B$301-$W$2)/300</f>
        <v>7.374140260167767</v>
      </c>
      <c r="X251" s="3">
        <f t="shared" si="61"/>
        <v>7.1375202925614412</v>
      </c>
      <c r="Y251" s="3">
        <f t="shared" si="61"/>
        <v>7.01463051035355</v>
      </c>
      <c r="Z251" s="3">
        <f t="shared" si="61"/>
        <v>6.804101235784783</v>
      </c>
      <c r="AA251" s="3">
        <f t="shared" si="54"/>
        <v>-5.096434687534046E-2</v>
      </c>
      <c r="AB251" s="3">
        <f t="shared" si="54"/>
        <v>-5.1471301268343872E-2</v>
      </c>
      <c r="AC251" s="3">
        <f t="shared" si="54"/>
        <v>-1.9512427766448681E-2</v>
      </c>
      <c r="AD251" s="3">
        <f t="shared" si="54"/>
        <v>2.2730019164283632E-2</v>
      </c>
      <c r="AE251" s="3">
        <f t="shared" si="55"/>
        <v>5.096434687534046E-2</v>
      </c>
      <c r="AF251" s="3">
        <f t="shared" si="55"/>
        <v>5.1471301268343872E-2</v>
      </c>
      <c r="AG251" s="3">
        <f t="shared" si="55"/>
        <v>1.9512427766448681E-2</v>
      </c>
      <c r="AH251" s="3">
        <f t="shared" si="55"/>
        <v>2.2730019164283632E-2</v>
      </c>
      <c r="AI251" s="3" t="str">
        <f t="shared" si="58"/>
        <v/>
      </c>
      <c r="AJ251" s="3" t="str">
        <f t="shared" si="58"/>
        <v/>
      </c>
      <c r="AK251" s="3" t="str">
        <f t="shared" si="58"/>
        <v/>
      </c>
      <c r="AL251" s="3" t="str">
        <f t="shared" si="58"/>
        <v/>
      </c>
      <c r="AM251" s="1">
        <f t="shared" si="56"/>
        <v>-5.096434687534046E-2</v>
      </c>
      <c r="AN251" s="1">
        <f t="shared" si="56"/>
        <v>-5.1471301268343872E-2</v>
      </c>
      <c r="AO251" s="1">
        <f t="shared" si="56"/>
        <v>-1.9512427766448681E-2</v>
      </c>
      <c r="AP251" s="1" t="str">
        <f t="shared" si="56"/>
        <v/>
      </c>
      <c r="AQ251" s="2">
        <f>B251/MAX(B$2:B251)-1</f>
        <v>-3.0319293783168666E-3</v>
      </c>
      <c r="AR251" s="2">
        <f>C251/MAX(C$2:C251)-1</f>
        <v>-7.9191636294863033E-3</v>
      </c>
      <c r="AS251" s="2">
        <f>D251/MAX(D$2:D251)-1</f>
        <v>-1.0067735104981268E-2</v>
      </c>
      <c r="AT251" s="2">
        <f>E251/MAX(E$2:E251)-1</f>
        <v>-8.8605402333364891E-3</v>
      </c>
      <c r="AU251" s="1">
        <f t="shared" si="59"/>
        <v>29</v>
      </c>
      <c r="AV251" s="1">
        <f t="shared" si="59"/>
        <v>29</v>
      </c>
      <c r="AW251" s="1">
        <f t="shared" si="59"/>
        <v>65</v>
      </c>
      <c r="AX251" s="1">
        <f t="shared" si="59"/>
        <v>50</v>
      </c>
      <c r="AY251" s="1" t="str">
        <f t="shared" si="60"/>
        <v/>
      </c>
      <c r="AZ251" s="1" t="str">
        <f t="shared" si="60"/>
        <v/>
      </c>
      <c r="BA251" s="1" t="str">
        <f t="shared" si="60"/>
        <v/>
      </c>
      <c r="BB251" s="1" t="str">
        <f t="shared" si="60"/>
        <v/>
      </c>
    </row>
    <row r="252" spans="1:54" x14ac:dyDescent="0.25">
      <c r="A252" s="1">
        <v>251</v>
      </c>
      <c r="B252" s="1">
        <v>7.3282452829708236</v>
      </c>
      <c r="C252" s="1">
        <v>7.0911183609714943</v>
      </c>
      <c r="D252" s="1">
        <v>6.9951180825871013</v>
      </c>
      <c r="E252" s="1">
        <v>6.8268312549490666</v>
      </c>
      <c r="R252" s="12"/>
      <c r="S252" s="2">
        <f t="shared" si="57"/>
        <v>5.0693696783969955E-3</v>
      </c>
      <c r="T252" s="2">
        <f t="shared" si="57"/>
        <v>5.0693696783969955E-3</v>
      </c>
      <c r="U252" s="2">
        <f t="shared" si="57"/>
        <v>0</v>
      </c>
      <c r="V252" s="2">
        <f t="shared" si="57"/>
        <v>0</v>
      </c>
      <c r="W252" s="12">
        <f>$W$2+$A252*(B$301-$W$2)/300</f>
        <v>7.3770652641678796</v>
      </c>
      <c r="X252" s="3">
        <f t="shared" si="61"/>
        <v>7.1394988166911286</v>
      </c>
      <c r="Y252" s="3">
        <f t="shared" si="61"/>
        <v>7.0161174753544051</v>
      </c>
      <c r="Z252" s="3">
        <f t="shared" si="61"/>
        <v>6.8047460836873634</v>
      </c>
      <c r="AA252" s="3">
        <f t="shared" si="54"/>
        <v>-4.8819981197055995E-2</v>
      </c>
      <c r="AB252" s="3">
        <f t="shared" si="54"/>
        <v>-4.8380455719634341E-2</v>
      </c>
      <c r="AC252" s="3">
        <f t="shared" si="54"/>
        <v>-2.0999392767303782E-2</v>
      </c>
      <c r="AD252" s="3">
        <f t="shared" si="54"/>
        <v>2.2085171261703174E-2</v>
      </c>
      <c r="AE252" s="3">
        <f t="shared" si="55"/>
        <v>4.8819981197055995E-2</v>
      </c>
      <c r="AF252" s="3">
        <f t="shared" si="55"/>
        <v>4.8380455719634341E-2</v>
      </c>
      <c r="AG252" s="3">
        <f t="shared" si="55"/>
        <v>2.0999392767303782E-2</v>
      </c>
      <c r="AH252" s="3">
        <f t="shared" si="55"/>
        <v>2.2085171261703174E-2</v>
      </c>
      <c r="AI252" s="3" t="str">
        <f t="shared" si="58"/>
        <v/>
      </c>
      <c r="AJ252" s="3" t="str">
        <f t="shared" si="58"/>
        <v/>
      </c>
      <c r="AK252" s="3" t="str">
        <f t="shared" si="58"/>
        <v/>
      </c>
      <c r="AL252" s="3" t="str">
        <f t="shared" si="58"/>
        <v/>
      </c>
      <c r="AM252" s="1">
        <f t="shared" si="56"/>
        <v>-4.8819981197055995E-2</v>
      </c>
      <c r="AN252" s="1">
        <f t="shared" si="56"/>
        <v>-4.8380455719634341E-2</v>
      </c>
      <c r="AO252" s="1">
        <f t="shared" si="56"/>
        <v>-2.0999392767303782E-2</v>
      </c>
      <c r="AP252" s="1" t="str">
        <f t="shared" si="56"/>
        <v/>
      </c>
      <c r="AQ252" s="2">
        <f>B252/MAX(B$2:B252)-1</f>
        <v>-2.3417916884157508E-3</v>
      </c>
      <c r="AR252" s="2">
        <f>C252/MAX(C$2:C252)-1</f>
        <v>-7.2094275668941332E-3</v>
      </c>
      <c r="AS252" s="2">
        <f>D252/MAX(D$2:D252)-1</f>
        <v>-1.0067735104981268E-2</v>
      </c>
      <c r="AT252" s="2">
        <f>E252/MAX(E$2:E252)-1</f>
        <v>-8.8605402333364891E-3</v>
      </c>
      <c r="AU252" s="1">
        <f t="shared" si="59"/>
        <v>30</v>
      </c>
      <c r="AV252" s="1">
        <f t="shared" si="59"/>
        <v>30</v>
      </c>
      <c r="AW252" s="1">
        <f t="shared" si="59"/>
        <v>66</v>
      </c>
      <c r="AX252" s="1">
        <f t="shared" si="59"/>
        <v>51</v>
      </c>
      <c r="AY252" s="1" t="str">
        <f t="shared" si="60"/>
        <v/>
      </c>
      <c r="AZ252" s="1" t="str">
        <f t="shared" si="60"/>
        <v/>
      </c>
      <c r="BA252" s="1" t="str">
        <f t="shared" si="60"/>
        <v/>
      </c>
      <c r="BB252" s="1" t="str">
        <f t="shared" si="60"/>
        <v/>
      </c>
    </row>
    <row r="253" spans="1:54" x14ac:dyDescent="0.25">
      <c r="A253" s="1">
        <v>252</v>
      </c>
      <c r="B253" s="1">
        <v>7.3415717533245228</v>
      </c>
      <c r="C253" s="1">
        <v>7.1044448313251918</v>
      </c>
      <c r="D253" s="1">
        <v>6.9951180825871013</v>
      </c>
      <c r="E253" s="1">
        <v>6.8268312549490666</v>
      </c>
      <c r="R253" s="12"/>
      <c r="S253" s="2">
        <f t="shared" si="57"/>
        <v>1.3326470353699271E-2</v>
      </c>
      <c r="T253" s="2">
        <f t="shared" si="57"/>
        <v>1.3326470353697495E-2</v>
      </c>
      <c r="U253" s="2">
        <f t="shared" si="57"/>
        <v>0</v>
      </c>
      <c r="V253" s="2">
        <f t="shared" si="57"/>
        <v>0</v>
      </c>
      <c r="W253" s="12">
        <f>$W$2+$A253*(B$301-$W$2)/300</f>
        <v>7.3799902681679912</v>
      </c>
      <c r="X253" s="3">
        <f t="shared" si="61"/>
        <v>7.1414773408208152</v>
      </c>
      <c r="Y253" s="3">
        <f t="shared" si="61"/>
        <v>7.0176044403552602</v>
      </c>
      <c r="Z253" s="3">
        <f t="shared" si="61"/>
        <v>6.8053909315899439</v>
      </c>
      <c r="AA253" s="3">
        <f t="shared" si="54"/>
        <v>-3.8418514843468365E-2</v>
      </c>
      <c r="AB253" s="3">
        <f t="shared" si="54"/>
        <v>-3.7032509495623422E-2</v>
      </c>
      <c r="AC253" s="3">
        <f t="shared" si="54"/>
        <v>-2.2486357768158882E-2</v>
      </c>
      <c r="AD253" s="3">
        <f t="shared" si="54"/>
        <v>2.1440323359122715E-2</v>
      </c>
      <c r="AE253" s="3">
        <f t="shared" si="55"/>
        <v>3.8418514843468365E-2</v>
      </c>
      <c r="AF253" s="3">
        <f t="shared" si="55"/>
        <v>3.7032509495623422E-2</v>
      </c>
      <c r="AG253" s="3">
        <f t="shared" si="55"/>
        <v>2.2486357768158882E-2</v>
      </c>
      <c r="AH253" s="3">
        <f t="shared" si="55"/>
        <v>2.1440323359122715E-2</v>
      </c>
      <c r="AI253" s="3" t="str">
        <f t="shared" si="58"/>
        <v/>
      </c>
      <c r="AJ253" s="3" t="str">
        <f t="shared" si="58"/>
        <v/>
      </c>
      <c r="AK253" s="3" t="str">
        <f t="shared" si="58"/>
        <v/>
      </c>
      <c r="AL253" s="3" t="str">
        <f t="shared" si="58"/>
        <v/>
      </c>
      <c r="AM253" s="1">
        <f t="shared" si="56"/>
        <v>-3.8418514843468365E-2</v>
      </c>
      <c r="AN253" s="1">
        <f t="shared" si="56"/>
        <v>-3.7032509495623422E-2</v>
      </c>
      <c r="AO253" s="1">
        <f t="shared" si="56"/>
        <v>-2.2486357768158882E-2</v>
      </c>
      <c r="AP253" s="1" t="str">
        <f t="shared" si="56"/>
        <v/>
      </c>
      <c r="AQ253" s="2">
        <f>B253/MAX(B$2:B253)-1</f>
        <v>-5.2754257108822422E-4</v>
      </c>
      <c r="AR253" s="2">
        <f>C253/MAX(C$2:C253)-1</f>
        <v>-5.3436578169802074E-3</v>
      </c>
      <c r="AS253" s="2">
        <f>D253/MAX(D$2:D253)-1</f>
        <v>-1.0067735104981268E-2</v>
      </c>
      <c r="AT253" s="2">
        <f>E253/MAX(E$2:E253)-1</f>
        <v>-8.8605402333364891E-3</v>
      </c>
      <c r="AU253" s="1">
        <f t="shared" si="59"/>
        <v>31</v>
      </c>
      <c r="AV253" s="1">
        <f t="shared" si="59"/>
        <v>31</v>
      </c>
      <c r="AW253" s="1">
        <f t="shared" si="59"/>
        <v>67</v>
      </c>
      <c r="AX253" s="1">
        <f t="shared" si="59"/>
        <v>52</v>
      </c>
      <c r="AY253" s="1">
        <f t="shared" si="60"/>
        <v>31</v>
      </c>
      <c r="AZ253" s="1" t="str">
        <f t="shared" si="60"/>
        <v/>
      </c>
      <c r="BA253" s="1" t="str">
        <f t="shared" si="60"/>
        <v/>
      </c>
      <c r="BB253" s="1" t="str">
        <f t="shared" si="60"/>
        <v/>
      </c>
    </row>
    <row r="254" spans="1:54" x14ac:dyDescent="0.25">
      <c r="A254" s="1">
        <v>253</v>
      </c>
      <c r="B254" s="1">
        <v>7.3563983449188752</v>
      </c>
      <c r="C254" s="1">
        <v>7.119271422919546</v>
      </c>
      <c r="D254" s="1">
        <v>7.0099446741814537</v>
      </c>
      <c r="E254" s="1">
        <v>6.8268312549490666</v>
      </c>
      <c r="R254" s="12"/>
      <c r="S254" s="2">
        <f t="shared" si="57"/>
        <v>1.4826591594352401E-2</v>
      </c>
      <c r="T254" s="2">
        <f t="shared" si="57"/>
        <v>1.4826591594354177E-2</v>
      </c>
      <c r="U254" s="2">
        <f t="shared" si="57"/>
        <v>1.4826591594352401E-2</v>
      </c>
      <c r="V254" s="2">
        <f t="shared" si="57"/>
        <v>0</v>
      </c>
      <c r="W254" s="12">
        <f>$W$2+$A254*(B$301-$W$2)/300</f>
        <v>7.3829152721681037</v>
      </c>
      <c r="X254" s="3">
        <f t="shared" si="61"/>
        <v>7.1434558649505018</v>
      </c>
      <c r="Y254" s="3">
        <f t="shared" si="61"/>
        <v>7.0190914053561153</v>
      </c>
      <c r="Z254" s="3">
        <f t="shared" si="61"/>
        <v>6.8060357794925244</v>
      </c>
      <c r="AA254" s="3">
        <f t="shared" si="54"/>
        <v>-2.6516927249228495E-2</v>
      </c>
      <c r="AB254" s="3">
        <f t="shared" si="54"/>
        <v>-2.4184442030955822E-2</v>
      </c>
      <c r="AC254" s="3">
        <f t="shared" si="54"/>
        <v>-9.146731174661582E-3</v>
      </c>
      <c r="AD254" s="3">
        <f t="shared" si="54"/>
        <v>2.0795475456542256E-2</v>
      </c>
      <c r="AE254" s="3">
        <f t="shared" si="55"/>
        <v>2.6516927249228495E-2</v>
      </c>
      <c r="AF254" s="3">
        <f t="shared" si="55"/>
        <v>2.4184442030955822E-2</v>
      </c>
      <c r="AG254" s="3">
        <f t="shared" si="55"/>
        <v>9.146731174661582E-3</v>
      </c>
      <c r="AH254" s="3">
        <f t="shared" si="55"/>
        <v>2.0795475456542256E-2</v>
      </c>
      <c r="AI254" s="3" t="str">
        <f t="shared" si="58"/>
        <v/>
      </c>
      <c r="AJ254" s="3" t="str">
        <f t="shared" si="58"/>
        <v/>
      </c>
      <c r="AK254" s="3" t="str">
        <f t="shared" si="58"/>
        <v/>
      </c>
      <c r="AL254" s="3" t="str">
        <f t="shared" si="58"/>
        <v/>
      </c>
      <c r="AM254" s="1">
        <f t="shared" si="56"/>
        <v>-2.6516927249228495E-2</v>
      </c>
      <c r="AN254" s="1">
        <f t="shared" si="56"/>
        <v>-2.4184442030955822E-2</v>
      </c>
      <c r="AO254" s="1">
        <f t="shared" si="56"/>
        <v>-9.146731174661582E-3</v>
      </c>
      <c r="AP254" s="1" t="str">
        <f t="shared" si="56"/>
        <v/>
      </c>
      <c r="AQ254" s="2">
        <f>B254/MAX(B$2:B254)-1</f>
        <v>0</v>
      </c>
      <c r="AR254" s="2">
        <f>C254/MAX(C$2:C254)-1</f>
        <v>-3.2678639002962084E-3</v>
      </c>
      <c r="AS254" s="2">
        <f>D254/MAX(D$2:D254)-1</f>
        <v>-7.9695115690259222E-3</v>
      </c>
      <c r="AT254" s="2">
        <f>E254/MAX(E$2:E254)-1</f>
        <v>-8.8605402333364891E-3</v>
      </c>
      <c r="AU254" s="1">
        <f t="shared" si="59"/>
        <v>0</v>
      </c>
      <c r="AV254" s="1">
        <f t="shared" si="59"/>
        <v>32</v>
      </c>
      <c r="AW254" s="1">
        <f t="shared" si="59"/>
        <v>68</v>
      </c>
      <c r="AX254" s="1">
        <f t="shared" si="59"/>
        <v>53</v>
      </c>
      <c r="AY254" s="1" t="str">
        <f t="shared" si="60"/>
        <v/>
      </c>
      <c r="AZ254" s="1" t="str">
        <f t="shared" si="60"/>
        <v/>
      </c>
      <c r="BA254" s="1" t="str">
        <f t="shared" si="60"/>
        <v/>
      </c>
      <c r="BB254" s="1" t="str">
        <f t="shared" si="60"/>
        <v/>
      </c>
    </row>
    <row r="255" spans="1:54" x14ac:dyDescent="0.25">
      <c r="A255" s="1">
        <v>254</v>
      </c>
      <c r="B255" s="1">
        <v>7.328458647500903</v>
      </c>
      <c r="C255" s="1">
        <v>7.0913317255015738</v>
      </c>
      <c r="D255" s="1">
        <v>7.0099446741814537</v>
      </c>
      <c r="E255" s="1">
        <v>6.8268312549490666</v>
      </c>
      <c r="R255" s="12"/>
      <c r="S255" s="2">
        <f t="shared" si="57"/>
        <v>-2.7939697417972198E-2</v>
      </c>
      <c r="T255" s="2">
        <f t="shared" si="57"/>
        <v>-2.7939697417972198E-2</v>
      </c>
      <c r="U255" s="2">
        <f t="shared" si="57"/>
        <v>0</v>
      </c>
      <c r="V255" s="2">
        <f t="shared" si="57"/>
        <v>0</v>
      </c>
      <c r="W255" s="12">
        <f>$W$2+$A255*(B$301-$W$2)/300</f>
        <v>7.3858402761682154</v>
      </c>
      <c r="X255" s="3">
        <f t="shared" si="61"/>
        <v>7.1454343890801892</v>
      </c>
      <c r="Y255" s="3">
        <f t="shared" si="61"/>
        <v>7.0205783703569704</v>
      </c>
      <c r="Z255" s="3">
        <f t="shared" si="61"/>
        <v>6.8066806273951039</v>
      </c>
      <c r="AA255" s="3">
        <f t="shared" si="54"/>
        <v>-5.7381628667312334E-2</v>
      </c>
      <c r="AB255" s="3">
        <f t="shared" si="54"/>
        <v>-5.4102663578615484E-2</v>
      </c>
      <c r="AC255" s="3">
        <f t="shared" si="54"/>
        <v>-1.0633696175516683E-2</v>
      </c>
      <c r="AD255" s="3">
        <f t="shared" si="54"/>
        <v>2.0150627553962686E-2</v>
      </c>
      <c r="AE255" s="3">
        <f t="shared" si="55"/>
        <v>5.7381628667312334E-2</v>
      </c>
      <c r="AF255" s="3">
        <f t="shared" si="55"/>
        <v>5.4102663578615484E-2</v>
      </c>
      <c r="AG255" s="3">
        <f t="shared" si="55"/>
        <v>1.0633696175516683E-2</v>
      </c>
      <c r="AH255" s="3">
        <f t="shared" si="55"/>
        <v>2.0150627553962686E-2</v>
      </c>
      <c r="AI255" s="3" t="str">
        <f t="shared" si="58"/>
        <v/>
      </c>
      <c r="AJ255" s="3" t="str">
        <f t="shared" si="58"/>
        <v/>
      </c>
      <c r="AK255" s="3" t="str">
        <f t="shared" si="58"/>
        <v/>
      </c>
      <c r="AL255" s="3" t="str">
        <f t="shared" si="58"/>
        <v/>
      </c>
      <c r="AM255" s="1">
        <f t="shared" si="56"/>
        <v>-5.7381628667312334E-2</v>
      </c>
      <c r="AN255" s="1">
        <f t="shared" si="56"/>
        <v>-5.4102663578615484E-2</v>
      </c>
      <c r="AO255" s="1">
        <f t="shared" si="56"/>
        <v>-1.0633696175516683E-2</v>
      </c>
      <c r="AP255" s="1" t="str">
        <f t="shared" si="56"/>
        <v/>
      </c>
      <c r="AQ255" s="2">
        <f>B255/MAX(B$2:B255)-1</f>
        <v>-3.7980131183720234E-3</v>
      </c>
      <c r="AR255" s="2">
        <f>C255/MAX(C$2:C255)-1</f>
        <v>-7.1795555096005881E-3</v>
      </c>
      <c r="AS255" s="2">
        <f>D255/MAX(D$2:D255)-1</f>
        <v>-7.9695115690259222E-3</v>
      </c>
      <c r="AT255" s="2">
        <f>E255/MAX(E$2:E255)-1</f>
        <v>-8.8605402333364891E-3</v>
      </c>
      <c r="AU255" s="1">
        <f t="shared" si="59"/>
        <v>1</v>
      </c>
      <c r="AV255" s="1">
        <f t="shared" si="59"/>
        <v>33</v>
      </c>
      <c r="AW255" s="1">
        <f t="shared" si="59"/>
        <v>69</v>
      </c>
      <c r="AX255" s="1">
        <f t="shared" si="59"/>
        <v>54</v>
      </c>
      <c r="AY255" s="1" t="str">
        <f t="shared" si="60"/>
        <v/>
      </c>
      <c r="AZ255" s="1" t="str">
        <f t="shared" si="60"/>
        <v/>
      </c>
      <c r="BA255" s="1" t="str">
        <f t="shared" si="60"/>
        <v/>
      </c>
      <c r="BB255" s="1" t="str">
        <f t="shared" si="60"/>
        <v/>
      </c>
    </row>
    <row r="256" spans="1:54" x14ac:dyDescent="0.25">
      <c r="A256" s="1">
        <v>255</v>
      </c>
      <c r="B256" s="1">
        <v>7.3388374830238705</v>
      </c>
      <c r="C256" s="1">
        <v>7.1017105610245412</v>
      </c>
      <c r="D256" s="1">
        <v>7.0099446741814537</v>
      </c>
      <c r="E256" s="1">
        <v>6.8268312549490666</v>
      </c>
      <c r="R256" s="12"/>
      <c r="S256" s="2">
        <f t="shared" si="57"/>
        <v>1.0378835522967478E-2</v>
      </c>
      <c r="T256" s="2">
        <f t="shared" si="57"/>
        <v>1.0378835522967478E-2</v>
      </c>
      <c r="U256" s="2">
        <f t="shared" si="57"/>
        <v>0</v>
      </c>
      <c r="V256" s="2">
        <f t="shared" si="57"/>
        <v>0</v>
      </c>
      <c r="W256" s="12">
        <f>$W$2+$A256*(B$301-$W$2)/300</f>
        <v>7.3887652801683279</v>
      </c>
      <c r="X256" s="3">
        <f t="shared" si="61"/>
        <v>7.1474129132098758</v>
      </c>
      <c r="Y256" s="3">
        <f t="shared" si="61"/>
        <v>7.0220653353578264</v>
      </c>
      <c r="Z256" s="3">
        <f t="shared" si="61"/>
        <v>6.8073254752976844</v>
      </c>
      <c r="AA256" s="3">
        <f t="shared" si="54"/>
        <v>-4.9927797144457386E-2</v>
      </c>
      <c r="AB256" s="3">
        <f t="shared" si="54"/>
        <v>-4.5702352185334583E-2</v>
      </c>
      <c r="AC256" s="3">
        <f t="shared" si="54"/>
        <v>-1.2120661176372671E-2</v>
      </c>
      <c r="AD256" s="3">
        <f t="shared" si="54"/>
        <v>1.9505779651382227E-2</v>
      </c>
      <c r="AE256" s="3">
        <f t="shared" si="55"/>
        <v>4.9927797144457386E-2</v>
      </c>
      <c r="AF256" s="3">
        <f t="shared" si="55"/>
        <v>4.5702352185334583E-2</v>
      </c>
      <c r="AG256" s="3">
        <f t="shared" si="55"/>
        <v>1.2120661176372671E-2</v>
      </c>
      <c r="AH256" s="3">
        <f t="shared" si="55"/>
        <v>1.9505779651382227E-2</v>
      </c>
      <c r="AI256" s="3" t="str">
        <f t="shared" si="58"/>
        <v/>
      </c>
      <c r="AJ256" s="3" t="str">
        <f t="shared" si="58"/>
        <v/>
      </c>
      <c r="AK256" s="3" t="str">
        <f t="shared" si="58"/>
        <v/>
      </c>
      <c r="AL256" s="3" t="str">
        <f t="shared" si="58"/>
        <v/>
      </c>
      <c r="AM256" s="1">
        <f t="shared" si="56"/>
        <v>-4.9927797144457386E-2</v>
      </c>
      <c r="AN256" s="1">
        <f t="shared" si="56"/>
        <v>-4.5702352185334583E-2</v>
      </c>
      <c r="AO256" s="1">
        <f t="shared" si="56"/>
        <v>-1.2120661176372671E-2</v>
      </c>
      <c r="AP256" s="1" t="str">
        <f t="shared" si="56"/>
        <v/>
      </c>
      <c r="AQ256" s="2">
        <f>B256/MAX(B$2:B256)-1</f>
        <v>-2.3871548374122531E-3</v>
      </c>
      <c r="AR256" s="2">
        <f>C256/MAX(C$2:C256)-1</f>
        <v>-5.7264687698913574E-3</v>
      </c>
      <c r="AS256" s="2">
        <f>D256/MAX(D$2:D256)-1</f>
        <v>-7.9695115690259222E-3</v>
      </c>
      <c r="AT256" s="2">
        <f>E256/MAX(E$2:E256)-1</f>
        <v>-8.8605402333364891E-3</v>
      </c>
      <c r="AU256" s="1">
        <f t="shared" si="59"/>
        <v>2</v>
      </c>
      <c r="AV256" s="1">
        <f t="shared" si="59"/>
        <v>34</v>
      </c>
      <c r="AW256" s="1">
        <f t="shared" si="59"/>
        <v>70</v>
      </c>
      <c r="AX256" s="1">
        <f t="shared" si="59"/>
        <v>55</v>
      </c>
      <c r="AY256" s="1" t="str">
        <f t="shared" si="60"/>
        <v/>
      </c>
      <c r="AZ256" s="1" t="str">
        <f t="shared" si="60"/>
        <v/>
      </c>
      <c r="BA256" s="1" t="str">
        <f t="shared" si="60"/>
        <v/>
      </c>
      <c r="BB256" s="1" t="str">
        <f t="shared" si="60"/>
        <v/>
      </c>
    </row>
    <row r="257" spans="1:54" x14ac:dyDescent="0.25">
      <c r="A257" s="1">
        <v>256</v>
      </c>
      <c r="B257" s="1">
        <v>7.3118535585149749</v>
      </c>
      <c r="C257" s="1">
        <v>7.0747266365156456</v>
      </c>
      <c r="D257" s="1">
        <v>6.9829607496725581</v>
      </c>
      <c r="E257" s="1">
        <v>6.799847330440171</v>
      </c>
      <c r="R257" s="12"/>
      <c r="S257" s="2">
        <f t="shared" si="57"/>
        <v>-2.698392450889564E-2</v>
      </c>
      <c r="T257" s="2">
        <f t="shared" si="57"/>
        <v>-2.698392450889564E-2</v>
      </c>
      <c r="U257" s="2">
        <f t="shared" si="57"/>
        <v>-2.698392450889564E-2</v>
      </c>
      <c r="V257" s="2">
        <f t="shared" si="57"/>
        <v>-2.698392450889564E-2</v>
      </c>
      <c r="W257" s="12">
        <f>$W$2+$A257*(B$301-$W$2)/300</f>
        <v>7.3916902841684404</v>
      </c>
      <c r="X257" s="3">
        <f t="shared" si="61"/>
        <v>7.1493914373395633</v>
      </c>
      <c r="Y257" s="3">
        <f t="shared" si="61"/>
        <v>7.0235523003586815</v>
      </c>
      <c r="Z257" s="3">
        <f t="shared" si="61"/>
        <v>6.8079703232002649</v>
      </c>
      <c r="AA257" s="3">
        <f t="shared" si="54"/>
        <v>-7.9836725653465557E-2</v>
      </c>
      <c r="AB257" s="3">
        <f t="shared" si="54"/>
        <v>-7.4664800823917687E-2</v>
      </c>
      <c r="AC257" s="3">
        <f t="shared" si="54"/>
        <v>-4.0591550686123412E-2</v>
      </c>
      <c r="AD257" s="3">
        <f t="shared" si="54"/>
        <v>-8.1229927600938723E-3</v>
      </c>
      <c r="AE257" s="3">
        <f t="shared" si="55"/>
        <v>7.9836725653465557E-2</v>
      </c>
      <c r="AF257" s="3">
        <f t="shared" si="55"/>
        <v>7.4664800823917687E-2</v>
      </c>
      <c r="AG257" s="3">
        <f t="shared" si="55"/>
        <v>4.0591550686123412E-2</v>
      </c>
      <c r="AH257" s="3">
        <f t="shared" si="55"/>
        <v>8.1229927600938723E-3</v>
      </c>
      <c r="AI257" s="3" t="str">
        <f t="shared" si="58"/>
        <v/>
      </c>
      <c r="AJ257" s="3" t="str">
        <f t="shared" si="58"/>
        <v/>
      </c>
      <c r="AK257" s="3" t="str">
        <f t="shared" si="58"/>
        <v/>
      </c>
      <c r="AL257" s="3">
        <f t="shared" si="58"/>
        <v>1</v>
      </c>
      <c r="AM257" s="1">
        <f t="shared" si="56"/>
        <v>-7.9836725653465557E-2</v>
      </c>
      <c r="AN257" s="1">
        <f t="shared" si="56"/>
        <v>-7.4664800823917687E-2</v>
      </c>
      <c r="AO257" s="1">
        <f t="shared" si="56"/>
        <v>-4.0591550686123412E-2</v>
      </c>
      <c r="AP257" s="1">
        <f t="shared" si="56"/>
        <v>-8.1229927600938723E-3</v>
      </c>
      <c r="AQ257" s="2">
        <f>B257/MAX(B$2:B257)-1</f>
        <v>-6.0552439271682745E-3</v>
      </c>
      <c r="AR257" s="2">
        <f>C257/MAX(C$2:C257)-1</f>
        <v>-9.5043475889959872E-3</v>
      </c>
      <c r="AS257" s="2">
        <f>D257/MAX(D$2:D257)-1</f>
        <v>-1.1788211580873065E-2</v>
      </c>
      <c r="AT257" s="2">
        <f>E257/MAX(E$2:E257)-1</f>
        <v>-1.2778145834140275E-2</v>
      </c>
      <c r="AU257" s="1">
        <f t="shared" si="59"/>
        <v>3</v>
      </c>
      <c r="AV257" s="1">
        <f t="shared" si="59"/>
        <v>35</v>
      </c>
      <c r="AW257" s="1">
        <f t="shared" si="59"/>
        <v>71</v>
      </c>
      <c r="AX257" s="1">
        <f t="shared" si="59"/>
        <v>56</v>
      </c>
      <c r="AY257" s="1" t="str">
        <f t="shared" si="60"/>
        <v/>
      </c>
      <c r="AZ257" s="1" t="str">
        <f t="shared" si="60"/>
        <v/>
      </c>
      <c r="BA257" s="1" t="str">
        <f t="shared" si="60"/>
        <v/>
      </c>
      <c r="BB257" s="1" t="str">
        <f t="shared" si="60"/>
        <v/>
      </c>
    </row>
    <row r="258" spans="1:54" x14ac:dyDescent="0.25">
      <c r="A258" s="1">
        <v>257</v>
      </c>
      <c r="B258" s="1">
        <v>7.3294619579727955</v>
      </c>
      <c r="C258" s="1">
        <v>7.0923350359734663</v>
      </c>
      <c r="D258" s="1">
        <v>7.0005691491303788</v>
      </c>
      <c r="E258" s="1">
        <v>6.799847330440171</v>
      </c>
      <c r="R258" s="12"/>
      <c r="S258" s="2">
        <f t="shared" si="57"/>
        <v>1.7608399457820667E-2</v>
      </c>
      <c r="T258" s="2">
        <f t="shared" si="57"/>
        <v>1.7608399457820667E-2</v>
      </c>
      <c r="U258" s="2">
        <f t="shared" si="57"/>
        <v>1.7608399457820667E-2</v>
      </c>
      <c r="V258" s="2">
        <f t="shared" si="57"/>
        <v>0</v>
      </c>
      <c r="W258" s="12">
        <f>$W$2+$A258*(B$301-$W$2)/300</f>
        <v>7.3946152881685521</v>
      </c>
      <c r="X258" s="3">
        <f t="shared" si="61"/>
        <v>7.1513699614692499</v>
      </c>
      <c r="Y258" s="3">
        <f t="shared" si="61"/>
        <v>7.0250392653595366</v>
      </c>
      <c r="Z258" s="3">
        <f t="shared" si="61"/>
        <v>6.8086151711028453</v>
      </c>
      <c r="AA258" s="3">
        <f t="shared" si="54"/>
        <v>-6.5153330195756531E-2</v>
      </c>
      <c r="AB258" s="3">
        <f t="shared" si="54"/>
        <v>-5.9034925495783597E-2</v>
      </c>
      <c r="AC258" s="3">
        <f t="shared" si="54"/>
        <v>-2.4470116229157846E-2</v>
      </c>
      <c r="AD258" s="3">
        <f t="shared" ref="AD258:AD321" si="62">E258-Z258</f>
        <v>-8.767840662674331E-3</v>
      </c>
      <c r="AE258" s="3">
        <f t="shared" si="55"/>
        <v>6.5153330195756531E-2</v>
      </c>
      <c r="AF258" s="3">
        <f t="shared" si="55"/>
        <v>5.9034925495783597E-2</v>
      </c>
      <c r="AG258" s="3">
        <f t="shared" si="55"/>
        <v>2.4470116229157846E-2</v>
      </c>
      <c r="AH258" s="3">
        <f t="shared" ref="AH258:AH321" si="63">ABS(AD258)</f>
        <v>8.767840662674331E-3</v>
      </c>
      <c r="AI258" s="3" t="str">
        <f t="shared" si="58"/>
        <v/>
      </c>
      <c r="AJ258" s="3" t="str">
        <f t="shared" si="58"/>
        <v/>
      </c>
      <c r="AK258" s="3" t="str">
        <f t="shared" si="58"/>
        <v/>
      </c>
      <c r="AL258" s="3" t="str">
        <f t="shared" si="58"/>
        <v/>
      </c>
      <c r="AM258" s="1">
        <f t="shared" si="56"/>
        <v>-6.5153330195756531E-2</v>
      </c>
      <c r="AN258" s="1">
        <f t="shared" si="56"/>
        <v>-5.9034925495783597E-2</v>
      </c>
      <c r="AO258" s="1">
        <f t="shared" si="56"/>
        <v>-2.4470116229157846E-2</v>
      </c>
      <c r="AP258" s="1">
        <f t="shared" ref="AP258:AP321" si="64">IF(AD258&lt;0,AD258,"")</f>
        <v>-8.767840662674331E-3</v>
      </c>
      <c r="AQ258" s="2">
        <f>B258/MAX(B$2:B258)-1</f>
        <v>-3.6616270195162226E-3</v>
      </c>
      <c r="AR258" s="2">
        <f>C258/MAX(C$2:C258)-1</f>
        <v>-7.0390872326641096E-3</v>
      </c>
      <c r="AS258" s="2">
        <f>D258/MAX(D$2:D258)-1</f>
        <v>-9.2963132954320127E-3</v>
      </c>
      <c r="AT258" s="2">
        <f>E258/MAX(E$2:E258)-1</f>
        <v>-1.2778145834140275E-2</v>
      </c>
      <c r="AU258" s="1">
        <f t="shared" si="59"/>
        <v>4</v>
      </c>
      <c r="AV258" s="1">
        <f t="shared" si="59"/>
        <v>36</v>
      </c>
      <c r="AW258" s="1">
        <f t="shared" si="59"/>
        <v>72</v>
      </c>
      <c r="AX258" s="1">
        <f t="shared" si="59"/>
        <v>57</v>
      </c>
      <c r="AY258" s="1" t="str">
        <f t="shared" si="60"/>
        <v/>
      </c>
      <c r="AZ258" s="1" t="str">
        <f t="shared" si="60"/>
        <v/>
      </c>
      <c r="BA258" s="1" t="str">
        <f t="shared" si="60"/>
        <v/>
      </c>
      <c r="BB258" s="1" t="str">
        <f t="shared" si="60"/>
        <v/>
      </c>
    </row>
    <row r="259" spans="1:54" x14ac:dyDescent="0.25">
      <c r="A259" s="1">
        <v>258</v>
      </c>
      <c r="B259" s="1">
        <v>7.3261543977255892</v>
      </c>
      <c r="C259" s="1">
        <v>7.0923350359734663</v>
      </c>
      <c r="D259" s="1">
        <v>7.0005691491303788</v>
      </c>
      <c r="E259" s="1">
        <v>6.799847330440171</v>
      </c>
      <c r="R259" s="12"/>
      <c r="S259" s="2">
        <f t="shared" si="57"/>
        <v>-3.3075602472063537E-3</v>
      </c>
      <c r="T259" s="2">
        <f t="shared" si="57"/>
        <v>0</v>
      </c>
      <c r="U259" s="2">
        <f t="shared" si="57"/>
        <v>0</v>
      </c>
      <c r="V259" s="2">
        <f t="shared" ref="V259:V322" si="65">E259-E258</f>
        <v>0</v>
      </c>
      <c r="W259" s="12">
        <f>$W$2+$A259*(B$301-$W$2)/300</f>
        <v>7.3975402921686646</v>
      </c>
      <c r="X259" s="3">
        <f t="shared" si="61"/>
        <v>7.1533484855989364</v>
      </c>
      <c r="Y259" s="3">
        <f t="shared" si="61"/>
        <v>7.0265262303603926</v>
      </c>
      <c r="Z259" s="3">
        <f t="shared" si="61"/>
        <v>6.8092600190054258</v>
      </c>
      <c r="AA259" s="3">
        <f t="shared" ref="AA259:AC301" si="66">B259-W259</f>
        <v>-7.1385894443075415E-2</v>
      </c>
      <c r="AB259" s="3">
        <f t="shared" si="66"/>
        <v>-6.1013449625470173E-2</v>
      </c>
      <c r="AC259" s="3">
        <f t="shared" si="66"/>
        <v>-2.5957081230013834E-2</v>
      </c>
      <c r="AD259" s="3">
        <f t="shared" si="62"/>
        <v>-9.4126885652547898E-3</v>
      </c>
      <c r="AE259" s="3">
        <f t="shared" ref="AE259:AG301" si="67">ABS(AA259)</f>
        <v>7.1385894443075415E-2</v>
      </c>
      <c r="AF259" s="3">
        <f t="shared" si="67"/>
        <v>6.1013449625470173E-2</v>
      </c>
      <c r="AG259" s="3">
        <f t="shared" si="67"/>
        <v>2.5957081230013834E-2</v>
      </c>
      <c r="AH259" s="3">
        <f t="shared" si="63"/>
        <v>9.4126885652547898E-3</v>
      </c>
      <c r="AI259" s="3" t="str">
        <f t="shared" si="58"/>
        <v/>
      </c>
      <c r="AJ259" s="3" t="str">
        <f t="shared" si="58"/>
        <v/>
      </c>
      <c r="AK259" s="3" t="str">
        <f t="shared" si="58"/>
        <v/>
      </c>
      <c r="AL259" s="3" t="str">
        <f t="shared" ref="AL259:AL322" si="68">IF(SIGN(AD258)&lt;&gt;SIGN(AD259),1,"")</f>
        <v/>
      </c>
      <c r="AM259" s="1">
        <f t="shared" ref="AM259:AO301" si="69">IF(AA259&lt;0,AA259,"")</f>
        <v>-7.1385894443075415E-2</v>
      </c>
      <c r="AN259" s="1">
        <f t="shared" si="69"/>
        <v>-6.1013449625470173E-2</v>
      </c>
      <c r="AO259" s="1">
        <f t="shared" si="69"/>
        <v>-2.5957081230013834E-2</v>
      </c>
      <c r="AP259" s="1">
        <f t="shared" si="64"/>
        <v>-9.4126885652547898E-3</v>
      </c>
      <c r="AQ259" s="2">
        <f>B259/MAX(B$2:B259)-1</f>
        <v>-4.1112438146005958E-3</v>
      </c>
      <c r="AR259" s="2">
        <f>C259/MAX(C$2:C259)-1</f>
        <v>-7.0390872326641096E-3</v>
      </c>
      <c r="AS259" s="2">
        <f>D259/MAX(D$2:D259)-1</f>
        <v>-9.2963132954320127E-3</v>
      </c>
      <c r="AT259" s="2">
        <f>E259/MAX(E$2:E259)-1</f>
        <v>-1.2778145834140275E-2</v>
      </c>
      <c r="AU259" s="1">
        <f t="shared" si="59"/>
        <v>5</v>
      </c>
      <c r="AV259" s="1">
        <f t="shared" si="59"/>
        <v>37</v>
      </c>
      <c r="AW259" s="1">
        <f t="shared" si="59"/>
        <v>73</v>
      </c>
      <c r="AX259" s="1">
        <f t="shared" ref="AX259:AX322" si="70">IF(AT259&lt;0,AX258+1,0)</f>
        <v>58</v>
      </c>
      <c r="AY259" s="1" t="str">
        <f t="shared" si="60"/>
        <v/>
      </c>
      <c r="AZ259" s="1" t="str">
        <f t="shared" si="60"/>
        <v/>
      </c>
      <c r="BA259" s="1" t="str">
        <f t="shared" si="60"/>
        <v/>
      </c>
      <c r="BB259" s="1" t="str">
        <f t="shared" ref="BB259:BB322" si="71">IF(AND(AX260=0,AX259&lt;&gt;0),AX259,"")</f>
        <v/>
      </c>
    </row>
    <row r="260" spans="1:54" x14ac:dyDescent="0.25">
      <c r="A260" s="1">
        <v>259</v>
      </c>
      <c r="B260" s="1">
        <v>7.2966988700009061</v>
      </c>
      <c r="C260" s="1">
        <v>7.0628795082487841</v>
      </c>
      <c r="D260" s="1">
        <v>7.0005691491303788</v>
      </c>
      <c r="E260" s="1">
        <v>6.799847330440171</v>
      </c>
      <c r="R260" s="12"/>
      <c r="S260" s="2">
        <f t="shared" ref="S260:U301" si="72">B260-B259</f>
        <v>-2.9455527724683073E-2</v>
      </c>
      <c r="T260" s="2">
        <f t="shared" si="72"/>
        <v>-2.9455527724682184E-2</v>
      </c>
      <c r="U260" s="2">
        <f t="shared" si="72"/>
        <v>0</v>
      </c>
      <c r="V260" s="2">
        <f t="shared" si="65"/>
        <v>0</v>
      </c>
      <c r="W260" s="12">
        <f>$W$2+$A260*(B$301-$W$2)/300</f>
        <v>7.4004652961687771</v>
      </c>
      <c r="X260" s="3">
        <f t="shared" si="61"/>
        <v>7.155327009728623</v>
      </c>
      <c r="Y260" s="3">
        <f t="shared" si="61"/>
        <v>7.0280131953612477</v>
      </c>
      <c r="Z260" s="3">
        <f t="shared" si="61"/>
        <v>6.8099048669080053</v>
      </c>
      <c r="AA260" s="3">
        <f t="shared" si="66"/>
        <v>-0.10376642616787102</v>
      </c>
      <c r="AB260" s="3">
        <f t="shared" si="66"/>
        <v>-9.2447501479838934E-2</v>
      </c>
      <c r="AC260" s="3">
        <f t="shared" si="66"/>
        <v>-2.7444046230868935E-2</v>
      </c>
      <c r="AD260" s="3">
        <f t="shared" si="62"/>
        <v>-1.005753646783436E-2</v>
      </c>
      <c r="AE260" s="3">
        <f t="shared" si="67"/>
        <v>0.10376642616787102</v>
      </c>
      <c r="AF260" s="3">
        <f t="shared" si="67"/>
        <v>9.2447501479838934E-2</v>
      </c>
      <c r="AG260" s="3">
        <f t="shared" si="67"/>
        <v>2.7444046230868935E-2</v>
      </c>
      <c r="AH260" s="3">
        <f t="shared" si="63"/>
        <v>1.005753646783436E-2</v>
      </c>
      <c r="AI260" s="3" t="str">
        <f t="shared" ref="AI260:AK301" si="73">IF(SIGN(AA259)&lt;&gt;SIGN(AA260),1,"")</f>
        <v/>
      </c>
      <c r="AJ260" s="3" t="str">
        <f t="shared" si="73"/>
        <v/>
      </c>
      <c r="AK260" s="3" t="str">
        <f t="shared" si="73"/>
        <v/>
      </c>
      <c r="AL260" s="3" t="str">
        <f t="shared" si="68"/>
        <v/>
      </c>
      <c r="AM260" s="1">
        <f t="shared" si="69"/>
        <v>-0.10376642616787102</v>
      </c>
      <c r="AN260" s="1">
        <f t="shared" si="69"/>
        <v>-9.2447501479838934E-2</v>
      </c>
      <c r="AO260" s="1">
        <f t="shared" si="69"/>
        <v>-2.7444046230868935E-2</v>
      </c>
      <c r="AP260" s="1">
        <f t="shared" si="64"/>
        <v>-1.005753646783436E-2</v>
      </c>
      <c r="AQ260" s="2">
        <f>B260/MAX(B$2:B260)-1</f>
        <v>-8.1153129723058326E-3</v>
      </c>
      <c r="AR260" s="2">
        <f>C260/MAX(C$2:C260)-1</f>
        <v>-1.1163002353310802E-2</v>
      </c>
      <c r="AS260" s="2">
        <f>D260/MAX(D$2:D260)-1</f>
        <v>-9.2963132954320127E-3</v>
      </c>
      <c r="AT260" s="2">
        <f>E260/MAX(E$2:E260)-1</f>
        <v>-1.2778145834140275E-2</v>
      </c>
      <c r="AU260" s="1">
        <f t="shared" ref="AU260:AW301" si="74">IF(AQ260&lt;0,AU259+1,0)</f>
        <v>6</v>
      </c>
      <c r="AV260" s="1">
        <f t="shared" si="74"/>
        <v>38</v>
      </c>
      <c r="AW260" s="1">
        <f t="shared" si="74"/>
        <v>74</v>
      </c>
      <c r="AX260" s="1">
        <f t="shared" si="70"/>
        <v>59</v>
      </c>
      <c r="AY260" s="1" t="str">
        <f t="shared" ref="AY260:BA301" si="75">IF(AND(AU261=0,AU260&lt;&gt;0),AU260,"")</f>
        <v/>
      </c>
      <c r="AZ260" s="1" t="str">
        <f t="shared" si="75"/>
        <v/>
      </c>
      <c r="BA260" s="1" t="str">
        <f t="shared" si="75"/>
        <v/>
      </c>
      <c r="BB260" s="1" t="str">
        <f t="shared" si="71"/>
        <v/>
      </c>
    </row>
    <row r="261" spans="1:54" x14ac:dyDescent="0.25">
      <c r="A261" s="1">
        <v>260</v>
      </c>
      <c r="B261" s="1">
        <v>7.2501503713671651</v>
      </c>
      <c r="C261" s="1">
        <v>7.0628795082487841</v>
      </c>
      <c r="D261" s="1">
        <v>7.0005691491303788</v>
      </c>
      <c r="E261" s="1">
        <v>6.799847330440171</v>
      </c>
      <c r="R261" s="12"/>
      <c r="S261" s="2">
        <f t="shared" si="72"/>
        <v>-4.6548498633740998E-2</v>
      </c>
      <c r="T261" s="2">
        <f t="shared" si="72"/>
        <v>0</v>
      </c>
      <c r="U261" s="2">
        <f t="shared" si="72"/>
        <v>0</v>
      </c>
      <c r="V261" s="2">
        <f t="shared" si="65"/>
        <v>0</v>
      </c>
      <c r="W261" s="12">
        <f>$W$2+$A261*(B$301-$W$2)/300</f>
        <v>7.4033903001688888</v>
      </c>
      <c r="X261" s="3">
        <f t="shared" si="61"/>
        <v>7.1573055338583105</v>
      </c>
      <c r="Y261" s="3">
        <f t="shared" si="61"/>
        <v>7.0295001603621028</v>
      </c>
      <c r="Z261" s="3">
        <f t="shared" si="61"/>
        <v>6.8105497148105858</v>
      </c>
      <c r="AA261" s="3">
        <f t="shared" si="66"/>
        <v>-0.15323992880172366</v>
      </c>
      <c r="AB261" s="3">
        <f t="shared" si="66"/>
        <v>-9.4426025609526398E-2</v>
      </c>
      <c r="AC261" s="3">
        <f t="shared" si="66"/>
        <v>-2.8931011231724035E-2</v>
      </c>
      <c r="AD261" s="3">
        <f t="shared" si="62"/>
        <v>-1.0702384370414819E-2</v>
      </c>
      <c r="AE261" s="3">
        <f t="shared" si="67"/>
        <v>0.15323992880172366</v>
      </c>
      <c r="AF261" s="3">
        <f t="shared" si="67"/>
        <v>9.4426025609526398E-2</v>
      </c>
      <c r="AG261" s="3">
        <f t="shared" si="67"/>
        <v>2.8931011231724035E-2</v>
      </c>
      <c r="AH261" s="3">
        <f t="shared" si="63"/>
        <v>1.0702384370414819E-2</v>
      </c>
      <c r="AI261" s="3" t="str">
        <f t="shared" si="73"/>
        <v/>
      </c>
      <c r="AJ261" s="3" t="str">
        <f t="shared" si="73"/>
        <v/>
      </c>
      <c r="AK261" s="3" t="str">
        <f t="shared" si="73"/>
        <v/>
      </c>
      <c r="AL261" s="3" t="str">
        <f t="shared" si="68"/>
        <v/>
      </c>
      <c r="AM261" s="1">
        <f t="shared" si="69"/>
        <v>-0.15323992880172366</v>
      </c>
      <c r="AN261" s="1">
        <f t="shared" si="69"/>
        <v>-9.4426025609526398E-2</v>
      </c>
      <c r="AO261" s="1">
        <f t="shared" si="69"/>
        <v>-2.8931011231724035E-2</v>
      </c>
      <c r="AP261" s="1">
        <f t="shared" si="64"/>
        <v>-1.0702384370414819E-2</v>
      </c>
      <c r="AQ261" s="2">
        <f>B261/MAX(B$2:B261)-1</f>
        <v>-1.4442933697995874E-2</v>
      </c>
      <c r="AR261" s="2">
        <f>C261/MAX(C$2:C261)-1</f>
        <v>-1.1163002353310802E-2</v>
      </c>
      <c r="AS261" s="2">
        <f>D261/MAX(D$2:D261)-1</f>
        <v>-9.2963132954320127E-3</v>
      </c>
      <c r="AT261" s="2">
        <f>E261/MAX(E$2:E261)-1</f>
        <v>-1.2778145834140275E-2</v>
      </c>
      <c r="AU261" s="1">
        <f t="shared" si="74"/>
        <v>7</v>
      </c>
      <c r="AV261" s="1">
        <f t="shared" si="74"/>
        <v>39</v>
      </c>
      <c r="AW261" s="1">
        <f t="shared" si="74"/>
        <v>75</v>
      </c>
      <c r="AX261" s="1">
        <f t="shared" si="70"/>
        <v>60</v>
      </c>
      <c r="AY261" s="1" t="str">
        <f t="shared" si="75"/>
        <v/>
      </c>
      <c r="AZ261" s="1" t="str">
        <f t="shared" si="75"/>
        <v/>
      </c>
      <c r="BA261" s="1" t="str">
        <f t="shared" si="75"/>
        <v/>
      </c>
      <c r="BB261" s="1" t="str">
        <f t="shared" si="71"/>
        <v/>
      </c>
    </row>
    <row r="262" spans="1:54" x14ac:dyDescent="0.25">
      <c r="A262" s="1">
        <v>261</v>
      </c>
      <c r="B262" s="1">
        <v>7.2344261771777072</v>
      </c>
      <c r="C262" s="1">
        <v>7.0471553140593253</v>
      </c>
      <c r="D262" s="1">
        <v>6.9848449549409208</v>
      </c>
      <c r="E262" s="1">
        <v>6.799847330440171</v>
      </c>
      <c r="R262" s="12"/>
      <c r="S262" s="2">
        <f t="shared" si="72"/>
        <v>-1.5724194189457918E-2</v>
      </c>
      <c r="T262" s="2">
        <f t="shared" si="72"/>
        <v>-1.5724194189458807E-2</v>
      </c>
      <c r="U262" s="2">
        <f t="shared" si="72"/>
        <v>-1.5724194189457918E-2</v>
      </c>
      <c r="V262" s="2">
        <f t="shared" si="65"/>
        <v>0</v>
      </c>
      <c r="W262" s="12">
        <f>$W$2+$A262*(B$301-$W$2)/300</f>
        <v>7.4063153041690013</v>
      </c>
      <c r="X262" s="3">
        <f t="shared" si="61"/>
        <v>7.1592840579879971</v>
      </c>
      <c r="Y262" s="3">
        <f t="shared" si="61"/>
        <v>7.0309871253629579</v>
      </c>
      <c r="Z262" s="3">
        <f t="shared" si="61"/>
        <v>6.8111945627131663</v>
      </c>
      <c r="AA262" s="3">
        <f t="shared" si="66"/>
        <v>-0.17188912699129411</v>
      </c>
      <c r="AB262" s="3">
        <f t="shared" si="66"/>
        <v>-0.11212874392867178</v>
      </c>
      <c r="AC262" s="3">
        <f t="shared" si="66"/>
        <v>-4.6142170422037054E-2</v>
      </c>
      <c r="AD262" s="3">
        <f t="shared" si="62"/>
        <v>-1.1347232272995278E-2</v>
      </c>
      <c r="AE262" s="3">
        <f t="shared" si="67"/>
        <v>0.17188912699129411</v>
      </c>
      <c r="AF262" s="3">
        <f t="shared" si="67"/>
        <v>0.11212874392867178</v>
      </c>
      <c r="AG262" s="3">
        <f t="shared" si="67"/>
        <v>4.6142170422037054E-2</v>
      </c>
      <c r="AH262" s="3">
        <f t="shared" si="63"/>
        <v>1.1347232272995278E-2</v>
      </c>
      <c r="AI262" s="3" t="str">
        <f t="shared" si="73"/>
        <v/>
      </c>
      <c r="AJ262" s="3" t="str">
        <f t="shared" si="73"/>
        <v/>
      </c>
      <c r="AK262" s="3" t="str">
        <f t="shared" si="73"/>
        <v/>
      </c>
      <c r="AL262" s="3" t="str">
        <f t="shared" si="68"/>
        <v/>
      </c>
      <c r="AM262" s="1">
        <f t="shared" si="69"/>
        <v>-0.17188912699129411</v>
      </c>
      <c r="AN262" s="1">
        <f t="shared" si="69"/>
        <v>-0.11212874392867178</v>
      </c>
      <c r="AO262" s="1">
        <f t="shared" si="69"/>
        <v>-4.6142170422037054E-2</v>
      </c>
      <c r="AP262" s="1">
        <f t="shared" si="64"/>
        <v>-1.1347232272995278E-2</v>
      </c>
      <c r="AQ262" s="2">
        <f>B262/MAX(B$2:B262)-1</f>
        <v>-1.6580419115750478E-2</v>
      </c>
      <c r="AR262" s="2">
        <f>C262/MAX(C$2:C262)-1</f>
        <v>-1.3364464937312026E-2</v>
      </c>
      <c r="AS262" s="2">
        <f>D262/MAX(D$2:D262)-1</f>
        <v>-1.1521563388974698E-2</v>
      </c>
      <c r="AT262" s="2">
        <f>E262/MAX(E$2:E262)-1</f>
        <v>-1.2778145834140275E-2</v>
      </c>
      <c r="AU262" s="1">
        <f t="shared" si="74"/>
        <v>8</v>
      </c>
      <c r="AV262" s="1">
        <f t="shared" si="74"/>
        <v>40</v>
      </c>
      <c r="AW262" s="1">
        <f t="shared" si="74"/>
        <v>76</v>
      </c>
      <c r="AX262" s="1">
        <f t="shared" si="70"/>
        <v>61</v>
      </c>
      <c r="AY262" s="1" t="str">
        <f t="shared" si="75"/>
        <v/>
      </c>
      <c r="AZ262" s="1" t="str">
        <f t="shared" si="75"/>
        <v/>
      </c>
      <c r="BA262" s="1" t="str">
        <f t="shared" si="75"/>
        <v/>
      </c>
      <c r="BB262" s="1" t="str">
        <f t="shared" si="71"/>
        <v/>
      </c>
    </row>
    <row r="263" spans="1:54" x14ac:dyDescent="0.25">
      <c r="A263" s="1">
        <v>262</v>
      </c>
      <c r="B263" s="1">
        <v>7.2843496359429514</v>
      </c>
      <c r="C263" s="1">
        <v>7.0471553140593253</v>
      </c>
      <c r="D263" s="1">
        <v>6.9848449549409208</v>
      </c>
      <c r="E263" s="1">
        <v>6.799847330440171</v>
      </c>
      <c r="R263" s="12"/>
      <c r="S263" s="2">
        <f t="shared" si="72"/>
        <v>4.9923458765244177E-2</v>
      </c>
      <c r="T263" s="2">
        <f t="shared" si="72"/>
        <v>0</v>
      </c>
      <c r="U263" s="2">
        <f t="shared" si="72"/>
        <v>0</v>
      </c>
      <c r="V263" s="2">
        <f t="shared" si="65"/>
        <v>0</v>
      </c>
      <c r="W263" s="12">
        <f>$W$2+$A263*(B$301-$W$2)/300</f>
        <v>7.4092403081691138</v>
      </c>
      <c r="X263" s="3">
        <f t="shared" si="61"/>
        <v>7.1612625821176845</v>
      </c>
      <c r="Y263" s="3">
        <f t="shared" si="61"/>
        <v>7.032474090363813</v>
      </c>
      <c r="Z263" s="3">
        <f t="shared" si="61"/>
        <v>6.8118394106157467</v>
      </c>
      <c r="AA263" s="3">
        <f t="shared" si="66"/>
        <v>-0.12489067222616246</v>
      </c>
      <c r="AB263" s="3">
        <f t="shared" si="66"/>
        <v>-0.11410726805835925</v>
      </c>
      <c r="AC263" s="3">
        <f t="shared" si="66"/>
        <v>-4.7629135422892155E-2</v>
      </c>
      <c r="AD263" s="3">
        <f t="shared" si="62"/>
        <v>-1.1992080175575737E-2</v>
      </c>
      <c r="AE263" s="3">
        <f t="shared" si="67"/>
        <v>0.12489067222616246</v>
      </c>
      <c r="AF263" s="3">
        <f t="shared" si="67"/>
        <v>0.11410726805835925</v>
      </c>
      <c r="AG263" s="3">
        <f t="shared" si="67"/>
        <v>4.7629135422892155E-2</v>
      </c>
      <c r="AH263" s="3">
        <f t="shared" si="63"/>
        <v>1.1992080175575737E-2</v>
      </c>
      <c r="AI263" s="3" t="str">
        <f t="shared" si="73"/>
        <v/>
      </c>
      <c r="AJ263" s="3" t="str">
        <f t="shared" si="73"/>
        <v/>
      </c>
      <c r="AK263" s="3" t="str">
        <f t="shared" si="73"/>
        <v/>
      </c>
      <c r="AL263" s="3" t="str">
        <f t="shared" si="68"/>
        <v/>
      </c>
      <c r="AM263" s="1">
        <f t="shared" si="69"/>
        <v>-0.12489067222616246</v>
      </c>
      <c r="AN263" s="1">
        <f t="shared" si="69"/>
        <v>-0.11410726805835925</v>
      </c>
      <c r="AO263" s="1">
        <f t="shared" si="69"/>
        <v>-4.7629135422892155E-2</v>
      </c>
      <c r="AP263" s="1">
        <f t="shared" si="64"/>
        <v>-1.1992080175575737E-2</v>
      </c>
      <c r="AQ263" s="2">
        <f>B263/MAX(B$2:B263)-1</f>
        <v>-9.7940195184901269E-3</v>
      </c>
      <c r="AR263" s="2">
        <f>C263/MAX(C$2:C263)-1</f>
        <v>-1.3364464937312026E-2</v>
      </c>
      <c r="AS263" s="2">
        <f>D263/MAX(D$2:D263)-1</f>
        <v>-1.1521563388974698E-2</v>
      </c>
      <c r="AT263" s="2">
        <f>E263/MAX(E$2:E263)-1</f>
        <v>-1.2778145834140275E-2</v>
      </c>
      <c r="AU263" s="1">
        <f t="shared" si="74"/>
        <v>9</v>
      </c>
      <c r="AV263" s="1">
        <f t="shared" si="74"/>
        <v>41</v>
      </c>
      <c r="AW263" s="1">
        <f t="shared" si="74"/>
        <v>77</v>
      </c>
      <c r="AX263" s="1">
        <f t="shared" si="70"/>
        <v>62</v>
      </c>
      <c r="AY263" s="1" t="str">
        <f t="shared" si="75"/>
        <v/>
      </c>
      <c r="AZ263" s="1" t="str">
        <f t="shared" si="75"/>
        <v/>
      </c>
      <c r="BA263" s="1" t="str">
        <f t="shared" si="75"/>
        <v/>
      </c>
      <c r="BB263" s="1" t="str">
        <f t="shared" si="71"/>
        <v/>
      </c>
    </row>
    <row r="264" spans="1:54" x14ac:dyDescent="0.25">
      <c r="A264" s="1">
        <v>263</v>
      </c>
      <c r="B264" s="1">
        <v>7.2793926859152158</v>
      </c>
      <c r="C264" s="1">
        <v>7.0421983640315906</v>
      </c>
      <c r="D264" s="1">
        <v>6.9848449549409208</v>
      </c>
      <c r="E264" s="1">
        <v>6.799847330440171</v>
      </c>
      <c r="R264" s="12"/>
      <c r="S264" s="2">
        <f t="shared" si="72"/>
        <v>-4.9569500277355516E-3</v>
      </c>
      <c r="T264" s="2">
        <f t="shared" si="72"/>
        <v>-4.9569500277346634E-3</v>
      </c>
      <c r="U264" s="2">
        <f t="shared" si="72"/>
        <v>0</v>
      </c>
      <c r="V264" s="2">
        <f t="shared" si="65"/>
        <v>0</v>
      </c>
      <c r="W264" s="12">
        <f>$W$2+$A264*(B$301-$W$2)/300</f>
        <v>7.4121653121692255</v>
      </c>
      <c r="X264" s="3">
        <f t="shared" si="61"/>
        <v>7.1632411062473711</v>
      </c>
      <c r="Y264" s="3">
        <f t="shared" si="61"/>
        <v>7.033961055364669</v>
      </c>
      <c r="Z264" s="3">
        <f t="shared" si="61"/>
        <v>6.8124842585183263</v>
      </c>
      <c r="AA264" s="3">
        <f t="shared" si="66"/>
        <v>-0.13277262625400965</v>
      </c>
      <c r="AB264" s="3">
        <f t="shared" si="66"/>
        <v>-0.12104274221578049</v>
      </c>
      <c r="AC264" s="3">
        <f t="shared" si="66"/>
        <v>-4.9116100423748144E-2</v>
      </c>
      <c r="AD264" s="3">
        <f t="shared" si="62"/>
        <v>-1.2636928078155307E-2</v>
      </c>
      <c r="AE264" s="3">
        <f t="shared" si="67"/>
        <v>0.13277262625400965</v>
      </c>
      <c r="AF264" s="3">
        <f t="shared" si="67"/>
        <v>0.12104274221578049</v>
      </c>
      <c r="AG264" s="3">
        <f t="shared" si="67"/>
        <v>4.9116100423748144E-2</v>
      </c>
      <c r="AH264" s="3">
        <f t="shared" si="63"/>
        <v>1.2636928078155307E-2</v>
      </c>
      <c r="AI264" s="3" t="str">
        <f t="shared" si="73"/>
        <v/>
      </c>
      <c r="AJ264" s="3" t="str">
        <f t="shared" si="73"/>
        <v/>
      </c>
      <c r="AK264" s="3" t="str">
        <f t="shared" si="73"/>
        <v/>
      </c>
      <c r="AL264" s="3" t="str">
        <f t="shared" si="68"/>
        <v/>
      </c>
      <c r="AM264" s="1">
        <f t="shared" si="69"/>
        <v>-0.13277262625400965</v>
      </c>
      <c r="AN264" s="1">
        <f t="shared" si="69"/>
        <v>-0.12104274221578049</v>
      </c>
      <c r="AO264" s="1">
        <f t="shared" si="69"/>
        <v>-4.9116100423748144E-2</v>
      </c>
      <c r="AP264" s="1">
        <f t="shared" si="64"/>
        <v>-1.2636928078155307E-2</v>
      </c>
      <c r="AQ264" s="2">
        <f>B264/MAX(B$2:B264)-1</f>
        <v>-1.0467847905061833E-2</v>
      </c>
      <c r="AR264" s="2">
        <f>C264/MAX(C$2:C264)-1</f>
        <v>-1.405846170975944E-2</v>
      </c>
      <c r="AS264" s="2">
        <f>D264/MAX(D$2:D264)-1</f>
        <v>-1.1521563388974698E-2</v>
      </c>
      <c r="AT264" s="2">
        <f>E264/MAX(E$2:E264)-1</f>
        <v>-1.2778145834140275E-2</v>
      </c>
      <c r="AU264" s="1">
        <f t="shared" si="74"/>
        <v>10</v>
      </c>
      <c r="AV264" s="1">
        <f t="shared" si="74"/>
        <v>42</v>
      </c>
      <c r="AW264" s="1">
        <f t="shared" si="74"/>
        <v>78</v>
      </c>
      <c r="AX264" s="1">
        <f t="shared" si="70"/>
        <v>63</v>
      </c>
      <c r="AY264" s="1" t="str">
        <f t="shared" si="75"/>
        <v/>
      </c>
      <c r="AZ264" s="1" t="str">
        <f t="shared" si="75"/>
        <v/>
      </c>
      <c r="BA264" s="1" t="str">
        <f t="shared" si="75"/>
        <v/>
      </c>
      <c r="BB264" s="1" t="str">
        <f t="shared" si="71"/>
        <v/>
      </c>
    </row>
    <row r="265" spans="1:54" x14ac:dyDescent="0.25">
      <c r="A265" s="1">
        <v>264</v>
      </c>
      <c r="B265" s="1">
        <v>7.3158889863888428</v>
      </c>
      <c r="C265" s="1">
        <v>7.0786946645052158</v>
      </c>
      <c r="D265" s="1">
        <v>7.021341255414546</v>
      </c>
      <c r="E265" s="1">
        <v>6.8363436309137962</v>
      </c>
      <c r="R265" s="12"/>
      <c r="S265" s="2">
        <f t="shared" si="72"/>
        <v>3.6496300473626953E-2</v>
      </c>
      <c r="T265" s="2">
        <f t="shared" si="72"/>
        <v>3.6496300473625176E-2</v>
      </c>
      <c r="U265" s="2">
        <f t="shared" si="72"/>
        <v>3.6496300473625176E-2</v>
      </c>
      <c r="V265" s="2">
        <f t="shared" si="65"/>
        <v>3.6496300473625176E-2</v>
      </c>
      <c r="W265" s="12">
        <f>$W$2+$A265*(B$301-$W$2)/300</f>
        <v>7.415090316169338</v>
      </c>
      <c r="X265" s="3">
        <f t="shared" si="61"/>
        <v>7.1652196303770577</v>
      </c>
      <c r="Y265" s="3">
        <f t="shared" si="61"/>
        <v>7.0354480203655241</v>
      </c>
      <c r="Z265" s="3">
        <f t="shared" si="61"/>
        <v>6.8131291064209067</v>
      </c>
      <c r="AA265" s="3">
        <f t="shared" si="66"/>
        <v>-9.9201329780495229E-2</v>
      </c>
      <c r="AB265" s="3">
        <f t="shared" si="66"/>
        <v>-8.6524965871841886E-2</v>
      </c>
      <c r="AC265" s="3">
        <f t="shared" si="66"/>
        <v>-1.4106764950978068E-2</v>
      </c>
      <c r="AD265" s="3">
        <f t="shared" si="62"/>
        <v>2.321452449288941E-2</v>
      </c>
      <c r="AE265" s="3">
        <f t="shared" si="67"/>
        <v>9.9201329780495229E-2</v>
      </c>
      <c r="AF265" s="3">
        <f t="shared" si="67"/>
        <v>8.6524965871841886E-2</v>
      </c>
      <c r="AG265" s="3">
        <f t="shared" si="67"/>
        <v>1.4106764950978068E-2</v>
      </c>
      <c r="AH265" s="3">
        <f t="shared" si="63"/>
        <v>2.321452449288941E-2</v>
      </c>
      <c r="AI265" s="3" t="str">
        <f t="shared" si="73"/>
        <v/>
      </c>
      <c r="AJ265" s="3" t="str">
        <f t="shared" si="73"/>
        <v/>
      </c>
      <c r="AK265" s="3" t="str">
        <f t="shared" si="73"/>
        <v/>
      </c>
      <c r="AL265" s="3">
        <f t="shared" si="68"/>
        <v>1</v>
      </c>
      <c r="AM265" s="1">
        <f t="shared" si="69"/>
        <v>-9.9201329780495229E-2</v>
      </c>
      <c r="AN265" s="1">
        <f t="shared" si="69"/>
        <v>-8.6524965871841886E-2</v>
      </c>
      <c r="AO265" s="1">
        <f t="shared" si="69"/>
        <v>-1.4106764950978068E-2</v>
      </c>
      <c r="AP265" s="1" t="str">
        <f t="shared" si="64"/>
        <v/>
      </c>
      <c r="AQ265" s="2">
        <f>B265/MAX(B$2:B265)-1</f>
        <v>-5.5066836555979215E-3</v>
      </c>
      <c r="AR265" s="2">
        <f>C265/MAX(C$2:C265)-1</f>
        <v>-8.9488046437705693E-3</v>
      </c>
      <c r="AS265" s="2">
        <f>D265/MAX(D$2:D265)-1</f>
        <v>-6.3566948389954803E-3</v>
      </c>
      <c r="AT265" s="2">
        <f>E265/MAX(E$2:E265)-1</f>
        <v>-7.4795054863673327E-3</v>
      </c>
      <c r="AU265" s="1">
        <f t="shared" si="74"/>
        <v>11</v>
      </c>
      <c r="AV265" s="1">
        <f t="shared" si="74"/>
        <v>43</v>
      </c>
      <c r="AW265" s="1">
        <f t="shared" si="74"/>
        <v>79</v>
      </c>
      <c r="AX265" s="1">
        <f t="shared" si="70"/>
        <v>64</v>
      </c>
      <c r="AY265" s="1" t="str">
        <f t="shared" si="75"/>
        <v/>
      </c>
      <c r="AZ265" s="1" t="str">
        <f t="shared" si="75"/>
        <v/>
      </c>
      <c r="BA265" s="1" t="str">
        <f t="shared" si="75"/>
        <v/>
      </c>
      <c r="BB265" s="1" t="str">
        <f t="shared" si="71"/>
        <v/>
      </c>
    </row>
    <row r="266" spans="1:54" x14ac:dyDescent="0.25">
      <c r="A266" s="1">
        <v>265</v>
      </c>
      <c r="B266" s="1">
        <v>7.3352493099042961</v>
      </c>
      <c r="C266" s="1">
        <v>7.0980549880206691</v>
      </c>
      <c r="D266" s="1">
        <v>7.0407015789299994</v>
      </c>
      <c r="E266" s="1">
        <v>6.8363436309137962</v>
      </c>
      <c r="R266" s="12"/>
      <c r="S266" s="2">
        <f t="shared" si="72"/>
        <v>1.9360323515453359E-2</v>
      </c>
      <c r="T266" s="2">
        <f t="shared" si="72"/>
        <v>1.9360323515453359E-2</v>
      </c>
      <c r="U266" s="2">
        <f t="shared" si="72"/>
        <v>1.9360323515453359E-2</v>
      </c>
      <c r="V266" s="2">
        <f t="shared" si="65"/>
        <v>0</v>
      </c>
      <c r="W266" s="12">
        <f>$W$2+$A266*(B$301-$W$2)/300</f>
        <v>7.4180153201694496</v>
      </c>
      <c r="X266" s="3">
        <f t="shared" si="61"/>
        <v>7.1671981545067451</v>
      </c>
      <c r="Y266" s="3">
        <f t="shared" si="61"/>
        <v>7.0369349853663792</v>
      </c>
      <c r="Z266" s="3">
        <f t="shared" si="61"/>
        <v>6.8137739543234872</v>
      </c>
      <c r="AA266" s="3">
        <f t="shared" si="66"/>
        <v>-8.2766010265153511E-2</v>
      </c>
      <c r="AB266" s="3">
        <f t="shared" si="66"/>
        <v>-6.9143166486075991E-2</v>
      </c>
      <c r="AC266" s="3">
        <f t="shared" si="66"/>
        <v>3.7665935636201908E-3</v>
      </c>
      <c r="AD266" s="3">
        <f t="shared" si="62"/>
        <v>2.2569676590308951E-2</v>
      </c>
      <c r="AE266" s="3">
        <f t="shared" si="67"/>
        <v>8.2766010265153511E-2</v>
      </c>
      <c r="AF266" s="3">
        <f t="shared" si="67"/>
        <v>6.9143166486075991E-2</v>
      </c>
      <c r="AG266" s="3">
        <f t="shared" si="67"/>
        <v>3.7665935636201908E-3</v>
      </c>
      <c r="AH266" s="3">
        <f t="shared" si="63"/>
        <v>2.2569676590308951E-2</v>
      </c>
      <c r="AI266" s="3" t="str">
        <f t="shared" si="73"/>
        <v/>
      </c>
      <c r="AJ266" s="3" t="str">
        <f t="shared" si="73"/>
        <v/>
      </c>
      <c r="AK266" s="3">
        <f t="shared" si="73"/>
        <v>1</v>
      </c>
      <c r="AL266" s="3" t="str">
        <f t="shared" si="68"/>
        <v/>
      </c>
      <c r="AM266" s="1">
        <f t="shared" si="69"/>
        <v>-8.2766010265153511E-2</v>
      </c>
      <c r="AN266" s="1">
        <f t="shared" si="69"/>
        <v>-6.9143166486075991E-2</v>
      </c>
      <c r="AO266" s="1" t="str">
        <f t="shared" si="69"/>
        <v/>
      </c>
      <c r="AP266" s="1" t="str">
        <f t="shared" si="64"/>
        <v/>
      </c>
      <c r="AQ266" s="2">
        <f>B266/MAX(B$2:B266)-1</f>
        <v>-2.8749170481213726E-3</v>
      </c>
      <c r="AR266" s="2">
        <f>C266/MAX(C$2:C266)-1</f>
        <v>-6.238266518898028E-3</v>
      </c>
      <c r="AS266" s="2">
        <f>D266/MAX(D$2:D266)-1</f>
        <v>-3.6168684800292894E-3</v>
      </c>
      <c r="AT266" s="2">
        <f>E266/MAX(E$2:E266)-1</f>
        <v>-7.4795054863673327E-3</v>
      </c>
      <c r="AU266" s="1">
        <f t="shared" si="74"/>
        <v>12</v>
      </c>
      <c r="AV266" s="1">
        <f t="shared" si="74"/>
        <v>44</v>
      </c>
      <c r="AW266" s="1">
        <f t="shared" si="74"/>
        <v>80</v>
      </c>
      <c r="AX266" s="1">
        <f t="shared" si="70"/>
        <v>65</v>
      </c>
      <c r="AY266" s="1" t="str">
        <f t="shared" si="75"/>
        <v/>
      </c>
      <c r="AZ266" s="1" t="str">
        <f t="shared" si="75"/>
        <v/>
      </c>
      <c r="BA266" s="1" t="str">
        <f t="shared" si="75"/>
        <v/>
      </c>
      <c r="BB266" s="1" t="str">
        <f t="shared" si="71"/>
        <v/>
      </c>
    </row>
    <row r="267" spans="1:54" x14ac:dyDescent="0.25">
      <c r="A267" s="1">
        <v>266</v>
      </c>
      <c r="B267" s="1">
        <v>7.3489188026588712</v>
      </c>
      <c r="C267" s="1">
        <v>7.1117244807752442</v>
      </c>
      <c r="D267" s="1">
        <v>7.0543710716845744</v>
      </c>
      <c r="E267" s="1">
        <v>6.8363436309137962</v>
      </c>
      <c r="R267" s="12"/>
      <c r="S267" s="2">
        <f t="shared" si="72"/>
        <v>1.3669492754575074E-2</v>
      </c>
      <c r="T267" s="2">
        <f t="shared" si="72"/>
        <v>1.3669492754575074E-2</v>
      </c>
      <c r="U267" s="2">
        <f t="shared" si="72"/>
        <v>1.3669492754575074E-2</v>
      </c>
      <c r="V267" s="2">
        <f t="shared" si="65"/>
        <v>0</v>
      </c>
      <c r="W267" s="12">
        <f>$W$2+$A267*(B$301-$W$2)/300</f>
        <v>7.4209403241695622</v>
      </c>
      <c r="X267" s="3">
        <f t="shared" si="61"/>
        <v>7.1691766786364317</v>
      </c>
      <c r="Y267" s="3">
        <f t="shared" si="61"/>
        <v>7.0384219503672352</v>
      </c>
      <c r="Z267" s="3">
        <f t="shared" si="61"/>
        <v>6.8144188022260677</v>
      </c>
      <c r="AA267" s="3">
        <f t="shared" si="66"/>
        <v>-7.2021521510690967E-2</v>
      </c>
      <c r="AB267" s="3">
        <f t="shared" si="66"/>
        <v>-5.7452197861187493E-2</v>
      </c>
      <c r="AC267" s="3">
        <f t="shared" si="66"/>
        <v>1.5949121317339277E-2</v>
      </c>
      <c r="AD267" s="3">
        <f t="shared" si="62"/>
        <v>2.1924828687728493E-2</v>
      </c>
      <c r="AE267" s="3">
        <f t="shared" si="67"/>
        <v>7.2021521510690967E-2</v>
      </c>
      <c r="AF267" s="3">
        <f t="shared" si="67"/>
        <v>5.7452197861187493E-2</v>
      </c>
      <c r="AG267" s="3">
        <f t="shared" si="67"/>
        <v>1.5949121317339277E-2</v>
      </c>
      <c r="AH267" s="3">
        <f t="shared" si="63"/>
        <v>2.1924828687728493E-2</v>
      </c>
      <c r="AI267" s="3" t="str">
        <f t="shared" si="73"/>
        <v/>
      </c>
      <c r="AJ267" s="3" t="str">
        <f t="shared" si="73"/>
        <v/>
      </c>
      <c r="AK267" s="3" t="str">
        <f t="shared" si="73"/>
        <v/>
      </c>
      <c r="AL267" s="3" t="str">
        <f t="shared" si="68"/>
        <v/>
      </c>
      <c r="AM267" s="1">
        <f t="shared" si="69"/>
        <v>-7.2021521510690967E-2</v>
      </c>
      <c r="AN267" s="1">
        <f t="shared" si="69"/>
        <v>-5.7452197861187493E-2</v>
      </c>
      <c r="AO267" s="1" t="str">
        <f t="shared" si="69"/>
        <v/>
      </c>
      <c r="AP267" s="1" t="str">
        <f t="shared" si="64"/>
        <v/>
      </c>
      <c r="AQ267" s="2">
        <f>B267/MAX(B$2:B267)-1</f>
        <v>-1.016739701863778E-3</v>
      </c>
      <c r="AR267" s="2">
        <f>C267/MAX(C$2:C267)-1</f>
        <v>-4.3244719880695115E-3</v>
      </c>
      <c r="AS267" s="2">
        <f>D267/MAX(D$2:D267)-1</f>
        <v>-1.6823947852696586E-3</v>
      </c>
      <c r="AT267" s="2">
        <f>E267/MAX(E$2:E267)-1</f>
        <v>-7.4795054863673327E-3</v>
      </c>
      <c r="AU267" s="1">
        <f t="shared" si="74"/>
        <v>13</v>
      </c>
      <c r="AV267" s="1">
        <f t="shared" si="74"/>
        <v>45</v>
      </c>
      <c r="AW267" s="1">
        <f t="shared" si="74"/>
        <v>81</v>
      </c>
      <c r="AX267" s="1">
        <f t="shared" si="70"/>
        <v>66</v>
      </c>
      <c r="AY267" s="1">
        <f t="shared" si="75"/>
        <v>13</v>
      </c>
      <c r="AZ267" s="1" t="str">
        <f t="shared" si="75"/>
        <v/>
      </c>
      <c r="BA267" s="1" t="str">
        <f t="shared" si="75"/>
        <v/>
      </c>
      <c r="BB267" s="1" t="str">
        <f t="shared" si="71"/>
        <v/>
      </c>
    </row>
    <row r="268" spans="1:54" x14ac:dyDescent="0.25">
      <c r="A268" s="1">
        <v>267</v>
      </c>
      <c r="B268" s="1">
        <v>7.360714971659414</v>
      </c>
      <c r="C268" s="1">
        <v>7.123520649775787</v>
      </c>
      <c r="D268" s="1">
        <v>7.0543710716845744</v>
      </c>
      <c r="E268" s="1">
        <v>6.8363436309137962</v>
      </c>
      <c r="R268" s="12"/>
      <c r="S268" s="2">
        <f t="shared" si="72"/>
        <v>1.1796169000542811E-2</v>
      </c>
      <c r="T268" s="2">
        <f t="shared" si="72"/>
        <v>1.1796169000542811E-2</v>
      </c>
      <c r="U268" s="2">
        <f t="shared" si="72"/>
        <v>0</v>
      </c>
      <c r="V268" s="2">
        <f t="shared" si="65"/>
        <v>0</v>
      </c>
      <c r="W268" s="12">
        <f>$W$2+$A268*(B$301-$W$2)/300</f>
        <v>7.4238653281696738</v>
      </c>
      <c r="X268" s="3">
        <f t="shared" si="61"/>
        <v>7.1711552027661183</v>
      </c>
      <c r="Y268" s="3">
        <f t="shared" si="61"/>
        <v>7.0399089153680903</v>
      </c>
      <c r="Z268" s="3">
        <f t="shared" si="61"/>
        <v>6.8150636501286472</v>
      </c>
      <c r="AA268" s="3">
        <f t="shared" si="66"/>
        <v>-6.3150356510259797E-2</v>
      </c>
      <c r="AB268" s="3">
        <f t="shared" si="66"/>
        <v>-4.7634552990331258E-2</v>
      </c>
      <c r="AC268" s="3">
        <f t="shared" si="66"/>
        <v>1.4462156316484176E-2</v>
      </c>
      <c r="AD268" s="3">
        <f t="shared" si="62"/>
        <v>2.1279980785148922E-2</v>
      </c>
      <c r="AE268" s="3">
        <f t="shared" si="67"/>
        <v>6.3150356510259797E-2</v>
      </c>
      <c r="AF268" s="3">
        <f t="shared" si="67"/>
        <v>4.7634552990331258E-2</v>
      </c>
      <c r="AG268" s="3">
        <f t="shared" si="67"/>
        <v>1.4462156316484176E-2</v>
      </c>
      <c r="AH268" s="3">
        <f t="shared" si="63"/>
        <v>2.1279980785148922E-2</v>
      </c>
      <c r="AI268" s="3" t="str">
        <f t="shared" si="73"/>
        <v/>
      </c>
      <c r="AJ268" s="3" t="str">
        <f t="shared" si="73"/>
        <v/>
      </c>
      <c r="AK268" s="3" t="str">
        <f t="shared" si="73"/>
        <v/>
      </c>
      <c r="AL268" s="3" t="str">
        <f t="shared" si="68"/>
        <v/>
      </c>
      <c r="AM268" s="1">
        <f t="shared" si="69"/>
        <v>-6.3150356510259797E-2</v>
      </c>
      <c r="AN268" s="1">
        <f t="shared" si="69"/>
        <v>-4.7634552990331258E-2</v>
      </c>
      <c r="AO268" s="1" t="str">
        <f t="shared" si="69"/>
        <v/>
      </c>
      <c r="AP268" s="1" t="str">
        <f t="shared" si="64"/>
        <v/>
      </c>
      <c r="AQ268" s="2">
        <f>B268/MAX(B$2:B268)-1</f>
        <v>0</v>
      </c>
      <c r="AR268" s="2">
        <f>C268/MAX(C$2:C268)-1</f>
        <v>-2.6729517653888424E-3</v>
      </c>
      <c r="AS268" s="2">
        <f>D268/MAX(D$2:D268)-1</f>
        <v>-1.6823947852696586E-3</v>
      </c>
      <c r="AT268" s="2">
        <f>E268/MAX(E$2:E268)-1</f>
        <v>-7.4795054863673327E-3</v>
      </c>
      <c r="AU268" s="1">
        <f t="shared" si="74"/>
        <v>0</v>
      </c>
      <c r="AV268" s="1">
        <f t="shared" si="74"/>
        <v>46</v>
      </c>
      <c r="AW268" s="1">
        <f t="shared" si="74"/>
        <v>82</v>
      </c>
      <c r="AX268" s="1">
        <f t="shared" si="70"/>
        <v>67</v>
      </c>
      <c r="AY268" s="1" t="str">
        <f t="shared" si="75"/>
        <v/>
      </c>
      <c r="AZ268" s="1" t="str">
        <f t="shared" si="75"/>
        <v/>
      </c>
      <c r="BA268" s="1" t="str">
        <f t="shared" si="75"/>
        <v/>
      </c>
      <c r="BB268" s="1" t="str">
        <f t="shared" si="71"/>
        <v/>
      </c>
    </row>
    <row r="269" spans="1:54" x14ac:dyDescent="0.25">
      <c r="A269" s="1">
        <v>268</v>
      </c>
      <c r="B269" s="1">
        <v>7.3713945700540302</v>
      </c>
      <c r="C269" s="1">
        <v>7.134200248170405</v>
      </c>
      <c r="D269" s="1">
        <v>7.0543710716845744</v>
      </c>
      <c r="E269" s="1">
        <v>6.8363436309137962</v>
      </c>
      <c r="R269" s="12"/>
      <c r="S269" s="2">
        <f t="shared" si="72"/>
        <v>1.0679598394616185E-2</v>
      </c>
      <c r="T269" s="2">
        <f t="shared" si="72"/>
        <v>1.0679598394617962E-2</v>
      </c>
      <c r="U269" s="2">
        <f t="shared" si="72"/>
        <v>0</v>
      </c>
      <c r="V269" s="2">
        <f t="shared" si="65"/>
        <v>0</v>
      </c>
      <c r="W269" s="12">
        <f>$W$2+$A269*(B$301-$W$2)/300</f>
        <v>7.4267903321697863</v>
      </c>
      <c r="X269" s="3">
        <f t="shared" si="61"/>
        <v>7.1731337268958058</v>
      </c>
      <c r="Y269" s="3">
        <f t="shared" si="61"/>
        <v>7.0413958803689454</v>
      </c>
      <c r="Z269" s="3">
        <f t="shared" si="61"/>
        <v>6.8157084980312277</v>
      </c>
      <c r="AA269" s="3">
        <f t="shared" si="66"/>
        <v>-5.5395762115756142E-2</v>
      </c>
      <c r="AB269" s="3">
        <f t="shared" si="66"/>
        <v>-3.8933478725400761E-2</v>
      </c>
      <c r="AC269" s="3">
        <f t="shared" si="66"/>
        <v>1.2975191315629075E-2</v>
      </c>
      <c r="AD269" s="3">
        <f t="shared" si="62"/>
        <v>2.0635132882568463E-2</v>
      </c>
      <c r="AE269" s="3">
        <f t="shared" si="67"/>
        <v>5.5395762115756142E-2</v>
      </c>
      <c r="AF269" s="3">
        <f t="shared" si="67"/>
        <v>3.8933478725400761E-2</v>
      </c>
      <c r="AG269" s="3">
        <f t="shared" si="67"/>
        <v>1.2975191315629075E-2</v>
      </c>
      <c r="AH269" s="3">
        <f t="shared" si="63"/>
        <v>2.0635132882568463E-2</v>
      </c>
      <c r="AI269" s="3" t="str">
        <f t="shared" si="73"/>
        <v/>
      </c>
      <c r="AJ269" s="3" t="str">
        <f t="shared" si="73"/>
        <v/>
      </c>
      <c r="AK269" s="3" t="str">
        <f t="shared" si="73"/>
        <v/>
      </c>
      <c r="AL269" s="3" t="str">
        <f t="shared" si="68"/>
        <v/>
      </c>
      <c r="AM269" s="1">
        <f t="shared" si="69"/>
        <v>-5.5395762115756142E-2</v>
      </c>
      <c r="AN269" s="1">
        <f t="shared" si="69"/>
        <v>-3.8933478725400761E-2</v>
      </c>
      <c r="AO269" s="1" t="str">
        <f t="shared" si="69"/>
        <v/>
      </c>
      <c r="AP269" s="1" t="str">
        <f t="shared" si="64"/>
        <v/>
      </c>
      <c r="AQ269" s="2">
        <f>B269/MAX(B$2:B269)-1</f>
        <v>0</v>
      </c>
      <c r="AR269" s="2">
        <f>C269/MAX(C$2:C269)-1</f>
        <v>-1.1777567814913459E-3</v>
      </c>
      <c r="AS269" s="2">
        <f>D269/MAX(D$2:D269)-1</f>
        <v>-1.6823947852696586E-3</v>
      </c>
      <c r="AT269" s="2">
        <f>E269/MAX(E$2:E269)-1</f>
        <v>-7.4795054863673327E-3</v>
      </c>
      <c r="AU269" s="1">
        <f t="shared" si="74"/>
        <v>0</v>
      </c>
      <c r="AV269" s="1">
        <f t="shared" si="74"/>
        <v>47</v>
      </c>
      <c r="AW269" s="1">
        <f t="shared" si="74"/>
        <v>83</v>
      </c>
      <c r="AX269" s="1">
        <f t="shared" si="70"/>
        <v>68</v>
      </c>
      <c r="AY269" s="1" t="str">
        <f t="shared" si="75"/>
        <v/>
      </c>
      <c r="AZ269" s="1">
        <f t="shared" si="75"/>
        <v>47</v>
      </c>
      <c r="BA269" s="1" t="str">
        <f t="shared" si="75"/>
        <v/>
      </c>
      <c r="BB269" s="1" t="str">
        <f t="shared" si="71"/>
        <v/>
      </c>
    </row>
    <row r="270" spans="1:54" x14ac:dyDescent="0.25">
      <c r="A270" s="1">
        <v>269</v>
      </c>
      <c r="B270" s="1">
        <v>7.3822746422015495</v>
      </c>
      <c r="C270" s="1">
        <v>7.1450803203179243</v>
      </c>
      <c r="D270" s="1">
        <v>7.0543710716845744</v>
      </c>
      <c r="E270" s="1">
        <v>6.8363436309137962</v>
      </c>
      <c r="R270" s="12"/>
      <c r="S270" s="2">
        <f t="shared" si="72"/>
        <v>1.0880072147519293E-2</v>
      </c>
      <c r="T270" s="2">
        <f t="shared" si="72"/>
        <v>1.0880072147519293E-2</v>
      </c>
      <c r="U270" s="2">
        <f t="shared" si="72"/>
        <v>0</v>
      </c>
      <c r="V270" s="2">
        <f t="shared" si="65"/>
        <v>0</v>
      </c>
      <c r="W270" s="12">
        <f>$W$2+$A270*(B$301-$W$2)/300</f>
        <v>7.4297153361698989</v>
      </c>
      <c r="X270" s="3">
        <f t="shared" si="61"/>
        <v>7.1751122510254923</v>
      </c>
      <c r="Y270" s="3">
        <f t="shared" si="61"/>
        <v>7.0428828453698005</v>
      </c>
      <c r="Z270" s="3">
        <f t="shared" si="61"/>
        <v>6.8163533459338081</v>
      </c>
      <c r="AA270" s="3">
        <f t="shared" si="66"/>
        <v>-4.7440693968349379E-2</v>
      </c>
      <c r="AB270" s="3">
        <f t="shared" si="66"/>
        <v>-3.0031930707568044E-2</v>
      </c>
      <c r="AC270" s="3">
        <f t="shared" si="66"/>
        <v>1.1488226314773975E-2</v>
      </c>
      <c r="AD270" s="3">
        <f t="shared" si="62"/>
        <v>1.9990284979988004E-2</v>
      </c>
      <c r="AE270" s="3">
        <f t="shared" si="67"/>
        <v>4.7440693968349379E-2</v>
      </c>
      <c r="AF270" s="3">
        <f t="shared" si="67"/>
        <v>3.0031930707568044E-2</v>
      </c>
      <c r="AG270" s="3">
        <f t="shared" si="67"/>
        <v>1.1488226314773975E-2</v>
      </c>
      <c r="AH270" s="3">
        <f t="shared" si="63"/>
        <v>1.9990284979988004E-2</v>
      </c>
      <c r="AI270" s="3" t="str">
        <f t="shared" si="73"/>
        <v/>
      </c>
      <c r="AJ270" s="3" t="str">
        <f t="shared" si="73"/>
        <v/>
      </c>
      <c r="AK270" s="3" t="str">
        <f t="shared" si="73"/>
        <v/>
      </c>
      <c r="AL270" s="3" t="str">
        <f t="shared" si="68"/>
        <v/>
      </c>
      <c r="AM270" s="1">
        <f t="shared" si="69"/>
        <v>-4.7440693968349379E-2</v>
      </c>
      <c r="AN270" s="1">
        <f t="shared" si="69"/>
        <v>-3.0031930707568044E-2</v>
      </c>
      <c r="AO270" s="1" t="str">
        <f t="shared" si="69"/>
        <v/>
      </c>
      <c r="AP270" s="1" t="str">
        <f t="shared" si="64"/>
        <v/>
      </c>
      <c r="AQ270" s="2">
        <f>B270/MAX(B$2:B270)-1</f>
        <v>0</v>
      </c>
      <c r="AR270" s="2">
        <f>C270/MAX(C$2:C270)-1</f>
        <v>0</v>
      </c>
      <c r="AS270" s="2">
        <f>D270/MAX(D$2:D270)-1</f>
        <v>-1.6823947852696586E-3</v>
      </c>
      <c r="AT270" s="2">
        <f>E270/MAX(E$2:E270)-1</f>
        <v>-7.4795054863673327E-3</v>
      </c>
      <c r="AU270" s="1">
        <f t="shared" si="74"/>
        <v>0</v>
      </c>
      <c r="AV270" s="1">
        <f t="shared" si="74"/>
        <v>0</v>
      </c>
      <c r="AW270" s="1">
        <f t="shared" si="74"/>
        <v>84</v>
      </c>
      <c r="AX270" s="1">
        <f t="shared" si="70"/>
        <v>69</v>
      </c>
      <c r="AY270" s="1" t="str">
        <f t="shared" si="75"/>
        <v/>
      </c>
      <c r="AZ270" s="1" t="str">
        <f t="shared" si="75"/>
        <v/>
      </c>
      <c r="BA270" s="1" t="str">
        <f t="shared" si="75"/>
        <v/>
      </c>
      <c r="BB270" s="1" t="str">
        <f t="shared" si="71"/>
        <v/>
      </c>
    </row>
    <row r="271" spans="1:54" x14ac:dyDescent="0.25">
      <c r="A271" s="1">
        <v>270</v>
      </c>
      <c r="B271" s="1">
        <v>7.4030577279755754</v>
      </c>
      <c r="C271" s="1">
        <v>7.1658634060919502</v>
      </c>
      <c r="D271" s="1">
        <v>7.0543710716845744</v>
      </c>
      <c r="E271" s="1">
        <v>6.8363436309137962</v>
      </c>
      <c r="R271" s="12"/>
      <c r="S271" s="2">
        <f t="shared" si="72"/>
        <v>2.0783085774025878E-2</v>
      </c>
      <c r="T271" s="2">
        <f t="shared" si="72"/>
        <v>2.0783085774025878E-2</v>
      </c>
      <c r="U271" s="2">
        <f t="shared" si="72"/>
        <v>0</v>
      </c>
      <c r="V271" s="2">
        <f t="shared" si="65"/>
        <v>0</v>
      </c>
      <c r="W271" s="12">
        <f>$W$2+$A271*(B$301-$W$2)/300</f>
        <v>7.4326403401700105</v>
      </c>
      <c r="X271" s="3">
        <f t="shared" si="61"/>
        <v>7.1770907751551789</v>
      </c>
      <c r="Y271" s="3">
        <f t="shared" si="61"/>
        <v>7.0443698103706556</v>
      </c>
      <c r="Z271" s="3">
        <f t="shared" si="61"/>
        <v>6.8169981938363886</v>
      </c>
      <c r="AA271" s="3">
        <f t="shared" si="66"/>
        <v>-2.9582612194435143E-2</v>
      </c>
      <c r="AB271" s="3">
        <f t="shared" si="66"/>
        <v>-1.1227369063228743E-2</v>
      </c>
      <c r="AC271" s="3">
        <f t="shared" si="66"/>
        <v>1.0001261313918874E-2</v>
      </c>
      <c r="AD271" s="3">
        <f t="shared" si="62"/>
        <v>1.9345437077407546E-2</v>
      </c>
      <c r="AE271" s="3">
        <f t="shared" si="67"/>
        <v>2.9582612194435143E-2</v>
      </c>
      <c r="AF271" s="3">
        <f t="shared" si="67"/>
        <v>1.1227369063228743E-2</v>
      </c>
      <c r="AG271" s="3">
        <f t="shared" si="67"/>
        <v>1.0001261313918874E-2</v>
      </c>
      <c r="AH271" s="3">
        <f t="shared" si="63"/>
        <v>1.9345437077407546E-2</v>
      </c>
      <c r="AI271" s="3" t="str">
        <f t="shared" si="73"/>
        <v/>
      </c>
      <c r="AJ271" s="3" t="str">
        <f t="shared" si="73"/>
        <v/>
      </c>
      <c r="AK271" s="3" t="str">
        <f t="shared" si="73"/>
        <v/>
      </c>
      <c r="AL271" s="3" t="str">
        <f t="shared" si="68"/>
        <v/>
      </c>
      <c r="AM271" s="1">
        <f t="shared" si="69"/>
        <v>-2.9582612194435143E-2</v>
      </c>
      <c r="AN271" s="1">
        <f t="shared" si="69"/>
        <v>-1.1227369063228743E-2</v>
      </c>
      <c r="AO271" s="1" t="str">
        <f t="shared" si="69"/>
        <v/>
      </c>
      <c r="AP271" s="1" t="str">
        <f t="shared" si="64"/>
        <v/>
      </c>
      <c r="AQ271" s="2">
        <f>B271/MAX(B$2:B271)-1</f>
        <v>0</v>
      </c>
      <c r="AR271" s="2">
        <f>C271/MAX(C$2:C271)-1</f>
        <v>0</v>
      </c>
      <c r="AS271" s="2">
        <f>D271/MAX(D$2:D271)-1</f>
        <v>-1.6823947852696586E-3</v>
      </c>
      <c r="AT271" s="2">
        <f>E271/MAX(E$2:E271)-1</f>
        <v>-7.4795054863673327E-3</v>
      </c>
      <c r="AU271" s="1">
        <f t="shared" si="74"/>
        <v>0</v>
      </c>
      <c r="AV271" s="1">
        <f t="shared" si="74"/>
        <v>0</v>
      </c>
      <c r="AW271" s="1">
        <f t="shared" si="74"/>
        <v>85</v>
      </c>
      <c r="AX271" s="1">
        <f t="shared" si="70"/>
        <v>70</v>
      </c>
      <c r="AY271" s="1" t="str">
        <f t="shared" si="75"/>
        <v/>
      </c>
      <c r="AZ271" s="1" t="str">
        <f t="shared" si="75"/>
        <v/>
      </c>
      <c r="BA271" s="1" t="str">
        <f t="shared" si="75"/>
        <v/>
      </c>
      <c r="BB271" s="1" t="str">
        <f t="shared" si="71"/>
        <v/>
      </c>
    </row>
    <row r="272" spans="1:54" x14ac:dyDescent="0.25">
      <c r="A272" s="1">
        <v>271</v>
      </c>
      <c r="B272" s="1">
        <v>7.3941577579280233</v>
      </c>
      <c r="C272" s="1">
        <v>7.1569634360443963</v>
      </c>
      <c r="D272" s="1">
        <v>7.0543710716845744</v>
      </c>
      <c r="E272" s="1">
        <v>6.8363436309137962</v>
      </c>
      <c r="R272" s="12"/>
      <c r="S272" s="2">
        <f t="shared" si="72"/>
        <v>-8.8999700475520527E-3</v>
      </c>
      <c r="T272" s="2">
        <f t="shared" si="72"/>
        <v>-8.899970047553829E-3</v>
      </c>
      <c r="U272" s="2">
        <f t="shared" si="72"/>
        <v>0</v>
      </c>
      <c r="V272" s="2">
        <f t="shared" si="65"/>
        <v>0</v>
      </c>
      <c r="W272" s="12">
        <f>$W$2+$A272*(B$301-$W$2)/300</f>
        <v>7.435565344170123</v>
      </c>
      <c r="X272" s="3">
        <f t="shared" si="61"/>
        <v>7.1790692992848664</v>
      </c>
      <c r="Y272" s="3">
        <f t="shared" si="61"/>
        <v>7.0458567753715116</v>
      </c>
      <c r="Z272" s="3">
        <f t="shared" si="61"/>
        <v>6.8176430417389691</v>
      </c>
      <c r="AA272" s="3">
        <f t="shared" si="66"/>
        <v>-4.1407586242099725E-2</v>
      </c>
      <c r="AB272" s="3">
        <f t="shared" si="66"/>
        <v>-2.2105863240470036E-2</v>
      </c>
      <c r="AC272" s="3">
        <f t="shared" si="66"/>
        <v>8.5142963130628857E-3</v>
      </c>
      <c r="AD272" s="3">
        <f t="shared" si="62"/>
        <v>1.8700589174827087E-2</v>
      </c>
      <c r="AE272" s="3">
        <f t="shared" si="67"/>
        <v>4.1407586242099725E-2</v>
      </c>
      <c r="AF272" s="3">
        <f t="shared" si="67"/>
        <v>2.2105863240470036E-2</v>
      </c>
      <c r="AG272" s="3">
        <f t="shared" si="67"/>
        <v>8.5142963130628857E-3</v>
      </c>
      <c r="AH272" s="3">
        <f t="shared" si="63"/>
        <v>1.8700589174827087E-2</v>
      </c>
      <c r="AI272" s="3" t="str">
        <f t="shared" si="73"/>
        <v/>
      </c>
      <c r="AJ272" s="3" t="str">
        <f t="shared" si="73"/>
        <v/>
      </c>
      <c r="AK272" s="3" t="str">
        <f t="shared" si="73"/>
        <v/>
      </c>
      <c r="AL272" s="3" t="str">
        <f t="shared" si="68"/>
        <v/>
      </c>
      <c r="AM272" s="1">
        <f t="shared" si="69"/>
        <v>-4.1407586242099725E-2</v>
      </c>
      <c r="AN272" s="1">
        <f t="shared" si="69"/>
        <v>-2.2105863240470036E-2</v>
      </c>
      <c r="AO272" s="1" t="str">
        <f t="shared" si="69"/>
        <v/>
      </c>
      <c r="AP272" s="1" t="str">
        <f t="shared" si="64"/>
        <v/>
      </c>
      <c r="AQ272" s="2">
        <f>B272/MAX(B$2:B272)-1</f>
        <v>-1.2022018974564563E-3</v>
      </c>
      <c r="AR272" s="2">
        <f>C272/MAX(C$2:C272)-1</f>
        <v>-1.2419954921255583E-3</v>
      </c>
      <c r="AS272" s="2">
        <f>D272/MAX(D$2:D272)-1</f>
        <v>-1.6823947852696586E-3</v>
      </c>
      <c r="AT272" s="2">
        <f>E272/MAX(E$2:E272)-1</f>
        <v>-7.4795054863673327E-3</v>
      </c>
      <c r="AU272" s="1">
        <f t="shared" si="74"/>
        <v>1</v>
      </c>
      <c r="AV272" s="1">
        <f t="shared" si="74"/>
        <v>1</v>
      </c>
      <c r="AW272" s="1">
        <f t="shared" si="74"/>
        <v>86</v>
      </c>
      <c r="AX272" s="1">
        <f t="shared" si="70"/>
        <v>71</v>
      </c>
      <c r="AY272" s="1" t="str">
        <f t="shared" si="75"/>
        <v/>
      </c>
      <c r="AZ272" s="1" t="str">
        <f t="shared" si="75"/>
        <v/>
      </c>
      <c r="BA272" s="1" t="str">
        <f t="shared" si="75"/>
        <v/>
      </c>
      <c r="BB272" s="1" t="str">
        <f t="shared" si="71"/>
        <v/>
      </c>
    </row>
    <row r="273" spans="1:54" x14ac:dyDescent="0.25">
      <c r="A273" s="1">
        <v>272</v>
      </c>
      <c r="B273" s="1">
        <v>7.3878683450879805</v>
      </c>
      <c r="C273" s="1">
        <v>7.1506740232043553</v>
      </c>
      <c r="D273" s="1">
        <v>7.0543710716845744</v>
      </c>
      <c r="E273" s="1">
        <v>6.8363436309137962</v>
      </c>
      <c r="R273" s="12"/>
      <c r="S273" s="2">
        <f t="shared" si="72"/>
        <v>-6.2894128400428073E-3</v>
      </c>
      <c r="T273" s="2">
        <f t="shared" si="72"/>
        <v>-6.289412840041031E-3</v>
      </c>
      <c r="U273" s="2">
        <f t="shared" si="72"/>
        <v>0</v>
      </c>
      <c r="V273" s="2">
        <f t="shared" si="65"/>
        <v>0</v>
      </c>
      <c r="W273" s="12">
        <f>$W$2+$A273*(B$301-$W$2)/300</f>
        <v>7.4384903481702356</v>
      </c>
      <c r="X273" s="3">
        <f t="shared" si="61"/>
        <v>7.1810478234145529</v>
      </c>
      <c r="Y273" s="3">
        <f t="shared" si="61"/>
        <v>7.0473437403723667</v>
      </c>
      <c r="Z273" s="3">
        <f t="shared" si="61"/>
        <v>6.8182878896415486</v>
      </c>
      <c r="AA273" s="3">
        <f t="shared" si="66"/>
        <v>-5.0622003082255063E-2</v>
      </c>
      <c r="AB273" s="3">
        <f t="shared" si="66"/>
        <v>-3.0373800210197643E-2</v>
      </c>
      <c r="AC273" s="3">
        <f t="shared" si="66"/>
        <v>7.0273313122077852E-3</v>
      </c>
      <c r="AD273" s="3">
        <f t="shared" si="62"/>
        <v>1.8055741272247516E-2</v>
      </c>
      <c r="AE273" s="3">
        <f t="shared" si="67"/>
        <v>5.0622003082255063E-2</v>
      </c>
      <c r="AF273" s="3">
        <f t="shared" si="67"/>
        <v>3.0373800210197643E-2</v>
      </c>
      <c r="AG273" s="3">
        <f t="shared" si="67"/>
        <v>7.0273313122077852E-3</v>
      </c>
      <c r="AH273" s="3">
        <f t="shared" si="63"/>
        <v>1.8055741272247516E-2</v>
      </c>
      <c r="AI273" s="3" t="str">
        <f t="shared" si="73"/>
        <v/>
      </c>
      <c r="AJ273" s="3" t="str">
        <f t="shared" si="73"/>
        <v/>
      </c>
      <c r="AK273" s="3" t="str">
        <f t="shared" si="73"/>
        <v/>
      </c>
      <c r="AL273" s="3" t="str">
        <f t="shared" si="68"/>
        <v/>
      </c>
      <c r="AM273" s="1">
        <f t="shared" si="69"/>
        <v>-5.0622003082255063E-2</v>
      </c>
      <c r="AN273" s="1">
        <f t="shared" si="69"/>
        <v>-3.0373800210197643E-2</v>
      </c>
      <c r="AO273" s="1" t="str">
        <f t="shared" si="69"/>
        <v/>
      </c>
      <c r="AP273" s="1" t="str">
        <f t="shared" si="64"/>
        <v/>
      </c>
      <c r="AQ273" s="2">
        <f>B273/MAX(B$2:B273)-1</f>
        <v>-2.0517715038470552E-3</v>
      </c>
      <c r="AR273" s="2">
        <f>C273/MAX(C$2:C273)-1</f>
        <v>-2.1196863555453804E-3</v>
      </c>
      <c r="AS273" s="2">
        <f>D273/MAX(D$2:D273)-1</f>
        <v>-1.6823947852696586E-3</v>
      </c>
      <c r="AT273" s="2">
        <f>E273/MAX(E$2:E273)-1</f>
        <v>-7.4795054863673327E-3</v>
      </c>
      <c r="AU273" s="1">
        <f t="shared" si="74"/>
        <v>2</v>
      </c>
      <c r="AV273" s="1">
        <f t="shared" si="74"/>
        <v>2</v>
      </c>
      <c r="AW273" s="1">
        <f t="shared" si="74"/>
        <v>87</v>
      </c>
      <c r="AX273" s="1">
        <f t="shared" si="70"/>
        <v>72</v>
      </c>
      <c r="AY273" s="1" t="str">
        <f t="shared" si="75"/>
        <v/>
      </c>
      <c r="AZ273" s="1" t="str">
        <f t="shared" si="75"/>
        <v/>
      </c>
      <c r="BA273" s="1" t="str">
        <f t="shared" si="75"/>
        <v/>
      </c>
      <c r="BB273" s="1" t="str">
        <f t="shared" si="71"/>
        <v/>
      </c>
    </row>
    <row r="274" spans="1:54" x14ac:dyDescent="0.25">
      <c r="A274" s="1">
        <v>273</v>
      </c>
      <c r="B274" s="1">
        <v>7.3788812750600696</v>
      </c>
      <c r="C274" s="1">
        <v>7.1416869531764444</v>
      </c>
      <c r="D274" s="1">
        <v>7.0543710716845744</v>
      </c>
      <c r="E274" s="1">
        <v>6.8363436309137962</v>
      </c>
      <c r="R274" s="12"/>
      <c r="S274" s="2">
        <f t="shared" si="72"/>
        <v>-8.9870700279108817E-3</v>
      </c>
      <c r="T274" s="2">
        <f t="shared" si="72"/>
        <v>-8.9870700279108817E-3</v>
      </c>
      <c r="U274" s="2">
        <f t="shared" si="72"/>
        <v>0</v>
      </c>
      <c r="V274" s="2">
        <f t="shared" si="65"/>
        <v>0</v>
      </c>
      <c r="W274" s="12">
        <f>$W$2+$A274*(B$301-$W$2)/300</f>
        <v>7.4414153521703472</v>
      </c>
      <c r="X274" s="3">
        <f t="shared" si="61"/>
        <v>7.1830263475442404</v>
      </c>
      <c r="Y274" s="3">
        <f t="shared" si="61"/>
        <v>7.0488307053732218</v>
      </c>
      <c r="Z274" s="3">
        <f t="shared" si="61"/>
        <v>6.8189327375441291</v>
      </c>
      <c r="AA274" s="3">
        <f t="shared" si="66"/>
        <v>-6.2534077110277586E-2</v>
      </c>
      <c r="AB274" s="3">
        <f t="shared" si="66"/>
        <v>-4.133939436779599E-2</v>
      </c>
      <c r="AC274" s="3">
        <f t="shared" si="66"/>
        <v>5.5403663113526846E-3</v>
      </c>
      <c r="AD274" s="3">
        <f t="shared" si="62"/>
        <v>1.7410893369667058E-2</v>
      </c>
      <c r="AE274" s="3">
        <f t="shared" si="67"/>
        <v>6.2534077110277586E-2</v>
      </c>
      <c r="AF274" s="3">
        <f t="shared" si="67"/>
        <v>4.133939436779599E-2</v>
      </c>
      <c r="AG274" s="3">
        <f t="shared" si="67"/>
        <v>5.5403663113526846E-3</v>
      </c>
      <c r="AH274" s="3">
        <f t="shared" si="63"/>
        <v>1.7410893369667058E-2</v>
      </c>
      <c r="AI274" s="3" t="str">
        <f t="shared" si="73"/>
        <v/>
      </c>
      <c r="AJ274" s="3" t="str">
        <f t="shared" si="73"/>
        <v/>
      </c>
      <c r="AK274" s="3" t="str">
        <f t="shared" si="73"/>
        <v/>
      </c>
      <c r="AL274" s="3" t="str">
        <f t="shared" si="68"/>
        <v/>
      </c>
      <c r="AM274" s="1">
        <f t="shared" si="69"/>
        <v>-6.2534077110277586E-2</v>
      </c>
      <c r="AN274" s="1">
        <f t="shared" si="69"/>
        <v>-4.133939436779599E-2</v>
      </c>
      <c r="AO274" s="1" t="str">
        <f t="shared" si="69"/>
        <v/>
      </c>
      <c r="AP274" s="1" t="str">
        <f t="shared" si="64"/>
        <v/>
      </c>
      <c r="AQ274" s="2">
        <f>B274/MAX(B$2:B274)-1</f>
        <v>-3.2657388073774607E-3</v>
      </c>
      <c r="AR274" s="2">
        <f>C274/MAX(C$2:C274)-1</f>
        <v>-3.373836695652388E-3</v>
      </c>
      <c r="AS274" s="2">
        <f>D274/MAX(D$2:D274)-1</f>
        <v>-1.6823947852696586E-3</v>
      </c>
      <c r="AT274" s="2">
        <f>E274/MAX(E$2:E274)-1</f>
        <v>-7.4795054863673327E-3</v>
      </c>
      <c r="AU274" s="1">
        <f t="shared" si="74"/>
        <v>3</v>
      </c>
      <c r="AV274" s="1">
        <f t="shared" si="74"/>
        <v>3</v>
      </c>
      <c r="AW274" s="1">
        <f t="shared" si="74"/>
        <v>88</v>
      </c>
      <c r="AX274" s="1">
        <f t="shared" si="70"/>
        <v>73</v>
      </c>
      <c r="AY274" s="1">
        <f t="shared" si="75"/>
        <v>3</v>
      </c>
      <c r="AZ274" s="1">
        <f t="shared" si="75"/>
        <v>3</v>
      </c>
      <c r="BA274" s="1">
        <f t="shared" si="75"/>
        <v>88</v>
      </c>
      <c r="BB274" s="1" t="str">
        <f t="shared" si="71"/>
        <v/>
      </c>
    </row>
    <row r="275" spans="1:54" x14ac:dyDescent="0.25">
      <c r="A275" s="1">
        <v>274</v>
      </c>
      <c r="B275" s="1">
        <v>7.4061768991109771</v>
      </c>
      <c r="C275" s="1">
        <v>7.1689825772273519</v>
      </c>
      <c r="D275" s="1">
        <v>7.0816666957354819</v>
      </c>
      <c r="E275" s="1">
        <v>6.8363436309137962</v>
      </c>
      <c r="R275" s="12"/>
      <c r="S275" s="2">
        <f t="shared" si="72"/>
        <v>2.7295624050907463E-2</v>
      </c>
      <c r="T275" s="2">
        <f t="shared" si="72"/>
        <v>2.7295624050907463E-2</v>
      </c>
      <c r="U275" s="2">
        <f t="shared" si="72"/>
        <v>2.7295624050907463E-2</v>
      </c>
      <c r="V275" s="2">
        <f t="shared" si="65"/>
        <v>0</v>
      </c>
      <c r="W275" s="12">
        <f>$W$2+$A275*(B$301-$W$2)/300</f>
        <v>7.4443403561704597</v>
      </c>
      <c r="X275" s="3">
        <f t="shared" ref="X275:Z316" si="76">$W$2+$A275*(C$301-$W$2)/300</f>
        <v>7.185004871673927</v>
      </c>
      <c r="Y275" s="3">
        <f t="shared" si="76"/>
        <v>7.0503176703740777</v>
      </c>
      <c r="Z275" s="3">
        <f t="shared" si="76"/>
        <v>6.8195775854467096</v>
      </c>
      <c r="AA275" s="3">
        <f t="shared" si="66"/>
        <v>-3.8163457059482653E-2</v>
      </c>
      <c r="AB275" s="3">
        <f t="shared" si="66"/>
        <v>-1.6022294446575103E-2</v>
      </c>
      <c r="AC275" s="3">
        <f t="shared" si="66"/>
        <v>3.1349025361404159E-2</v>
      </c>
      <c r="AD275" s="3">
        <f t="shared" si="62"/>
        <v>1.6766045467086599E-2</v>
      </c>
      <c r="AE275" s="3">
        <f t="shared" si="67"/>
        <v>3.8163457059482653E-2</v>
      </c>
      <c r="AF275" s="3">
        <f t="shared" si="67"/>
        <v>1.6022294446575103E-2</v>
      </c>
      <c r="AG275" s="3">
        <f t="shared" si="67"/>
        <v>3.1349025361404159E-2</v>
      </c>
      <c r="AH275" s="3">
        <f t="shared" si="63"/>
        <v>1.6766045467086599E-2</v>
      </c>
      <c r="AI275" s="3" t="str">
        <f t="shared" si="73"/>
        <v/>
      </c>
      <c r="AJ275" s="3" t="str">
        <f t="shared" si="73"/>
        <v/>
      </c>
      <c r="AK275" s="3" t="str">
        <f t="shared" si="73"/>
        <v/>
      </c>
      <c r="AL275" s="3" t="str">
        <f t="shared" si="68"/>
        <v/>
      </c>
      <c r="AM275" s="1">
        <f t="shared" si="69"/>
        <v>-3.8163457059482653E-2</v>
      </c>
      <c r="AN275" s="1">
        <f t="shared" si="69"/>
        <v>-1.6022294446575103E-2</v>
      </c>
      <c r="AO275" s="1" t="str">
        <f t="shared" si="69"/>
        <v/>
      </c>
      <c r="AP275" s="1" t="str">
        <f t="shared" si="64"/>
        <v/>
      </c>
      <c r="AQ275" s="2">
        <f>B275/MAX(B$2:B275)-1</f>
        <v>0</v>
      </c>
      <c r="AR275" s="2">
        <f>C275/MAX(C$2:C275)-1</f>
        <v>0</v>
      </c>
      <c r="AS275" s="2">
        <f>D275/MAX(D$2:D275)-1</f>
        <v>0</v>
      </c>
      <c r="AT275" s="2">
        <f>E275/MAX(E$2:E275)-1</f>
        <v>-7.4795054863673327E-3</v>
      </c>
      <c r="AU275" s="1">
        <f t="shared" si="74"/>
        <v>0</v>
      </c>
      <c r="AV275" s="1">
        <f t="shared" si="74"/>
        <v>0</v>
      </c>
      <c r="AW275" s="1">
        <f t="shared" si="74"/>
        <v>0</v>
      </c>
      <c r="AX275" s="1">
        <f t="shared" si="70"/>
        <v>74</v>
      </c>
      <c r="AY275" s="1" t="str">
        <f t="shared" si="75"/>
        <v/>
      </c>
      <c r="AZ275" s="1" t="str">
        <f t="shared" si="75"/>
        <v/>
      </c>
      <c r="BA275" s="1" t="str">
        <f t="shared" si="75"/>
        <v/>
      </c>
      <c r="BB275" s="1" t="str">
        <f t="shared" si="71"/>
        <v/>
      </c>
    </row>
    <row r="276" spans="1:54" x14ac:dyDescent="0.25">
      <c r="A276" s="1">
        <v>275</v>
      </c>
      <c r="B276" s="1">
        <v>7.4067971246396249</v>
      </c>
      <c r="C276" s="1">
        <v>7.1696028027559997</v>
      </c>
      <c r="D276" s="1">
        <v>7.0822869212641297</v>
      </c>
      <c r="E276" s="1">
        <v>6.8363436309137962</v>
      </c>
      <c r="R276" s="12"/>
      <c r="S276" s="2">
        <f t="shared" si="72"/>
        <v>6.2022552864782199E-4</v>
      </c>
      <c r="T276" s="2">
        <f t="shared" si="72"/>
        <v>6.2022552864782199E-4</v>
      </c>
      <c r="U276" s="2">
        <f t="shared" si="72"/>
        <v>6.2022552864782199E-4</v>
      </c>
      <c r="V276" s="2">
        <f t="shared" si="65"/>
        <v>0</v>
      </c>
      <c r="W276" s="12">
        <f>$W$2+$A276*(B$301-$W$2)/300</f>
        <v>7.4472653601705723</v>
      </c>
      <c r="X276" s="3">
        <f t="shared" si="76"/>
        <v>7.1869833958036136</v>
      </c>
      <c r="Y276" s="3">
        <f t="shared" si="76"/>
        <v>7.0518046353749329</v>
      </c>
      <c r="Z276" s="3">
        <f t="shared" si="76"/>
        <v>6.82022243334929</v>
      </c>
      <c r="AA276" s="3">
        <f t="shared" si="66"/>
        <v>-4.0468235530947361E-2</v>
      </c>
      <c r="AB276" s="3">
        <f t="shared" si="66"/>
        <v>-1.7380593047613857E-2</v>
      </c>
      <c r="AC276" s="3">
        <f t="shared" si="66"/>
        <v>3.0482285889196881E-2</v>
      </c>
      <c r="AD276" s="3">
        <f t="shared" si="62"/>
        <v>1.612119756450614E-2</v>
      </c>
      <c r="AE276" s="3">
        <f t="shared" si="67"/>
        <v>4.0468235530947361E-2</v>
      </c>
      <c r="AF276" s="3">
        <f t="shared" si="67"/>
        <v>1.7380593047613857E-2</v>
      </c>
      <c r="AG276" s="3">
        <f t="shared" si="67"/>
        <v>3.0482285889196881E-2</v>
      </c>
      <c r="AH276" s="3">
        <f t="shared" si="63"/>
        <v>1.612119756450614E-2</v>
      </c>
      <c r="AI276" s="3" t="str">
        <f t="shared" si="73"/>
        <v/>
      </c>
      <c r="AJ276" s="3" t="str">
        <f t="shared" si="73"/>
        <v/>
      </c>
      <c r="AK276" s="3" t="str">
        <f t="shared" si="73"/>
        <v/>
      </c>
      <c r="AL276" s="3" t="str">
        <f t="shared" si="68"/>
        <v/>
      </c>
      <c r="AM276" s="1">
        <f t="shared" si="69"/>
        <v>-4.0468235530947361E-2</v>
      </c>
      <c r="AN276" s="1">
        <f t="shared" si="69"/>
        <v>-1.7380593047613857E-2</v>
      </c>
      <c r="AO276" s="1" t="str">
        <f t="shared" si="69"/>
        <v/>
      </c>
      <c r="AP276" s="1" t="str">
        <f t="shared" si="64"/>
        <v/>
      </c>
      <c r="AQ276" s="2">
        <f>B276/MAX(B$2:B276)-1</f>
        <v>0</v>
      </c>
      <c r="AR276" s="2">
        <f>C276/MAX(C$2:C276)-1</f>
        <v>0</v>
      </c>
      <c r="AS276" s="2">
        <f>D276/MAX(D$2:D276)-1</f>
        <v>0</v>
      </c>
      <c r="AT276" s="2">
        <f>E276/MAX(E$2:E276)-1</f>
        <v>-7.4795054863673327E-3</v>
      </c>
      <c r="AU276" s="1">
        <f t="shared" si="74"/>
        <v>0</v>
      </c>
      <c r="AV276" s="1">
        <f t="shared" si="74"/>
        <v>0</v>
      </c>
      <c r="AW276" s="1">
        <f t="shared" si="74"/>
        <v>0</v>
      </c>
      <c r="AX276" s="1">
        <f t="shared" si="70"/>
        <v>75</v>
      </c>
      <c r="AY276" s="1" t="str">
        <f t="shared" si="75"/>
        <v/>
      </c>
      <c r="AZ276" s="1" t="str">
        <f t="shared" si="75"/>
        <v/>
      </c>
      <c r="BA276" s="1" t="str">
        <f t="shared" si="75"/>
        <v/>
      </c>
      <c r="BB276" s="1" t="str">
        <f t="shared" si="71"/>
        <v/>
      </c>
    </row>
    <row r="277" spans="1:54" x14ac:dyDescent="0.25">
      <c r="A277" s="1">
        <v>276</v>
      </c>
      <c r="B277" s="1">
        <v>7.3888542974126059</v>
      </c>
      <c r="C277" s="1">
        <v>7.1516599755289789</v>
      </c>
      <c r="D277" s="1">
        <v>7.0822869212641297</v>
      </c>
      <c r="E277" s="1">
        <v>6.8363436309137962</v>
      </c>
      <c r="R277" s="12"/>
      <c r="S277" s="2">
        <f t="shared" si="72"/>
        <v>-1.7942827227019009E-2</v>
      </c>
      <c r="T277" s="2">
        <f t="shared" si="72"/>
        <v>-1.7942827227020786E-2</v>
      </c>
      <c r="U277" s="2">
        <f t="shared" si="72"/>
        <v>0</v>
      </c>
      <c r="V277" s="2">
        <f t="shared" si="65"/>
        <v>0</v>
      </c>
      <c r="W277" s="12">
        <f>$W$2+$A277*(B$301-$W$2)/300</f>
        <v>7.4501903641706839</v>
      </c>
      <c r="X277" s="3">
        <f t="shared" si="76"/>
        <v>7.1889619199333001</v>
      </c>
      <c r="Y277" s="3">
        <f t="shared" si="76"/>
        <v>7.053291600375788</v>
      </c>
      <c r="Z277" s="3">
        <f t="shared" si="76"/>
        <v>6.8208672812518696</v>
      </c>
      <c r="AA277" s="3">
        <f t="shared" si="66"/>
        <v>-6.1336066758078012E-2</v>
      </c>
      <c r="AB277" s="3">
        <f t="shared" si="66"/>
        <v>-3.7301944404321219E-2</v>
      </c>
      <c r="AC277" s="3">
        <f t="shared" si="66"/>
        <v>2.899532088834178E-2</v>
      </c>
      <c r="AD277" s="3">
        <f t="shared" si="62"/>
        <v>1.5476349661926569E-2</v>
      </c>
      <c r="AE277" s="3">
        <f t="shared" si="67"/>
        <v>6.1336066758078012E-2</v>
      </c>
      <c r="AF277" s="3">
        <f t="shared" si="67"/>
        <v>3.7301944404321219E-2</v>
      </c>
      <c r="AG277" s="3">
        <f t="shared" si="67"/>
        <v>2.899532088834178E-2</v>
      </c>
      <c r="AH277" s="3">
        <f t="shared" si="63"/>
        <v>1.5476349661926569E-2</v>
      </c>
      <c r="AI277" s="3" t="str">
        <f t="shared" si="73"/>
        <v/>
      </c>
      <c r="AJ277" s="3" t="str">
        <f t="shared" si="73"/>
        <v/>
      </c>
      <c r="AK277" s="3" t="str">
        <f t="shared" si="73"/>
        <v/>
      </c>
      <c r="AL277" s="3" t="str">
        <f t="shared" si="68"/>
        <v/>
      </c>
      <c r="AM277" s="1">
        <f t="shared" si="69"/>
        <v>-6.1336066758078012E-2</v>
      </c>
      <c r="AN277" s="1">
        <f t="shared" si="69"/>
        <v>-3.7301944404321219E-2</v>
      </c>
      <c r="AO277" s="1" t="str">
        <f t="shared" si="69"/>
        <v/>
      </c>
      <c r="AP277" s="1" t="str">
        <f t="shared" si="64"/>
        <v/>
      </c>
      <c r="AQ277" s="2">
        <f>B277/MAX(B$2:B277)-1</f>
        <v>-2.4224812594542122E-3</v>
      </c>
      <c r="AR277" s="2">
        <f>C277/MAX(C$2:C277)-1</f>
        <v>-2.5026250017816665E-3</v>
      </c>
      <c r="AS277" s="2">
        <f>D277/MAX(D$2:D277)-1</f>
        <v>0</v>
      </c>
      <c r="AT277" s="2">
        <f>E277/MAX(E$2:E277)-1</f>
        <v>-7.4795054863673327E-3</v>
      </c>
      <c r="AU277" s="1">
        <f t="shared" si="74"/>
        <v>1</v>
      </c>
      <c r="AV277" s="1">
        <f t="shared" si="74"/>
        <v>1</v>
      </c>
      <c r="AW277" s="1">
        <f t="shared" si="74"/>
        <v>0</v>
      </c>
      <c r="AX277" s="1">
        <f t="shared" si="70"/>
        <v>76</v>
      </c>
      <c r="AY277" s="1" t="str">
        <f t="shared" si="75"/>
        <v/>
      </c>
      <c r="AZ277" s="1" t="str">
        <f t="shared" si="75"/>
        <v/>
      </c>
      <c r="BA277" s="1" t="str">
        <f t="shared" si="75"/>
        <v/>
      </c>
      <c r="BB277" s="1" t="str">
        <f t="shared" si="71"/>
        <v/>
      </c>
    </row>
    <row r="278" spans="1:54" x14ac:dyDescent="0.25">
      <c r="A278" s="1">
        <v>277</v>
      </c>
      <c r="B278" s="1">
        <v>7.3972264431699646</v>
      </c>
      <c r="C278" s="1">
        <v>7.1600321212863376</v>
      </c>
      <c r="D278" s="1">
        <v>7.0822869212641297</v>
      </c>
      <c r="E278" s="1">
        <v>6.8363436309137962</v>
      </c>
      <c r="R278" s="12"/>
      <c r="S278" s="2">
        <f t="shared" si="72"/>
        <v>8.3721457573586733E-3</v>
      </c>
      <c r="T278" s="2">
        <f t="shared" si="72"/>
        <v>8.3721457573586733E-3</v>
      </c>
      <c r="U278" s="2">
        <f t="shared" si="72"/>
        <v>0</v>
      </c>
      <c r="V278" s="2">
        <f t="shared" si="65"/>
        <v>0</v>
      </c>
      <c r="W278" s="12">
        <f>$W$2+$A278*(B$301-$W$2)/300</f>
        <v>7.4531153681707965</v>
      </c>
      <c r="X278" s="3">
        <f t="shared" si="76"/>
        <v>7.1909404440629876</v>
      </c>
      <c r="Y278" s="3">
        <f t="shared" si="76"/>
        <v>7.0547785653766431</v>
      </c>
      <c r="Z278" s="3">
        <f t="shared" si="76"/>
        <v>6.82151212915445</v>
      </c>
      <c r="AA278" s="3">
        <f t="shared" si="66"/>
        <v>-5.5888925000831868E-2</v>
      </c>
      <c r="AB278" s="3">
        <f t="shared" si="66"/>
        <v>-3.090832277665001E-2</v>
      </c>
      <c r="AC278" s="3">
        <f t="shared" si="66"/>
        <v>2.750835588748668E-2</v>
      </c>
      <c r="AD278" s="3">
        <f t="shared" si="62"/>
        <v>1.4831501759346111E-2</v>
      </c>
      <c r="AE278" s="3">
        <f t="shared" si="67"/>
        <v>5.5888925000831868E-2</v>
      </c>
      <c r="AF278" s="3">
        <f t="shared" si="67"/>
        <v>3.090832277665001E-2</v>
      </c>
      <c r="AG278" s="3">
        <f t="shared" si="67"/>
        <v>2.750835588748668E-2</v>
      </c>
      <c r="AH278" s="3">
        <f t="shared" si="63"/>
        <v>1.4831501759346111E-2</v>
      </c>
      <c r="AI278" s="3" t="str">
        <f t="shared" si="73"/>
        <v/>
      </c>
      <c r="AJ278" s="3" t="str">
        <f t="shared" si="73"/>
        <v/>
      </c>
      <c r="AK278" s="3" t="str">
        <f t="shared" si="73"/>
        <v/>
      </c>
      <c r="AL278" s="3" t="str">
        <f t="shared" si="68"/>
        <v/>
      </c>
      <c r="AM278" s="1">
        <f t="shared" si="69"/>
        <v>-5.5888925000831868E-2</v>
      </c>
      <c r="AN278" s="1">
        <f t="shared" si="69"/>
        <v>-3.090832277665001E-2</v>
      </c>
      <c r="AO278" s="1" t="str">
        <f t="shared" si="69"/>
        <v/>
      </c>
      <c r="AP278" s="1" t="str">
        <f t="shared" si="64"/>
        <v/>
      </c>
      <c r="AQ278" s="2">
        <f>B278/MAX(B$2:B278)-1</f>
        <v>-1.2921484561555507E-3</v>
      </c>
      <c r="AR278" s="2">
        <f>C278/MAX(C$2:C278)-1</f>
        <v>-1.3348970274871252E-3</v>
      </c>
      <c r="AS278" s="2">
        <f>D278/MAX(D$2:D278)-1</f>
        <v>0</v>
      </c>
      <c r="AT278" s="2">
        <f>E278/MAX(E$2:E278)-1</f>
        <v>-7.4795054863673327E-3</v>
      </c>
      <c r="AU278" s="1">
        <f t="shared" si="74"/>
        <v>2</v>
      </c>
      <c r="AV278" s="1">
        <f t="shared" si="74"/>
        <v>2</v>
      </c>
      <c r="AW278" s="1">
        <f t="shared" si="74"/>
        <v>0</v>
      </c>
      <c r="AX278" s="1">
        <f t="shared" si="70"/>
        <v>77</v>
      </c>
      <c r="AY278" s="1" t="str">
        <f t="shared" si="75"/>
        <v/>
      </c>
      <c r="AZ278" s="1" t="str">
        <f t="shared" si="75"/>
        <v/>
      </c>
      <c r="BA278" s="1" t="str">
        <f t="shared" si="75"/>
        <v/>
      </c>
      <c r="BB278" s="1" t="str">
        <f t="shared" si="71"/>
        <v/>
      </c>
    </row>
    <row r="279" spans="1:54" x14ac:dyDescent="0.25">
      <c r="A279" s="1">
        <v>278</v>
      </c>
      <c r="B279" s="1">
        <v>7.3911688514129859</v>
      </c>
      <c r="C279" s="1">
        <v>7.1539745295293589</v>
      </c>
      <c r="D279" s="1">
        <v>7.0822869212641297</v>
      </c>
      <c r="E279" s="1">
        <v>6.8363436309137962</v>
      </c>
      <c r="R279" s="12"/>
      <c r="S279" s="2">
        <f t="shared" si="72"/>
        <v>-6.0575917569787308E-3</v>
      </c>
      <c r="T279" s="2">
        <f t="shared" si="72"/>
        <v>-6.0575917569787308E-3</v>
      </c>
      <c r="U279" s="2">
        <f t="shared" si="72"/>
        <v>0</v>
      </c>
      <c r="V279" s="2">
        <f t="shared" si="65"/>
        <v>0</v>
      </c>
      <c r="W279" s="12">
        <f>$W$2+$A279*(B$301-$W$2)/300</f>
        <v>7.4560403721709081</v>
      </c>
      <c r="X279" s="3">
        <f t="shared" si="76"/>
        <v>7.1929189681926742</v>
      </c>
      <c r="Y279" s="3">
        <f t="shared" si="76"/>
        <v>7.0562655303774982</v>
      </c>
      <c r="Z279" s="3">
        <f t="shared" si="76"/>
        <v>6.8221569770570305</v>
      </c>
      <c r="AA279" s="3">
        <f t="shared" si="66"/>
        <v>-6.4871520757922241E-2</v>
      </c>
      <c r="AB279" s="3">
        <f t="shared" si="66"/>
        <v>-3.8944438663315317E-2</v>
      </c>
      <c r="AC279" s="3">
        <f t="shared" si="66"/>
        <v>2.6021390886631579E-2</v>
      </c>
      <c r="AD279" s="3">
        <f t="shared" si="62"/>
        <v>1.4186653856765652E-2</v>
      </c>
      <c r="AE279" s="3">
        <f t="shared" si="67"/>
        <v>6.4871520757922241E-2</v>
      </c>
      <c r="AF279" s="3">
        <f t="shared" si="67"/>
        <v>3.8944438663315317E-2</v>
      </c>
      <c r="AG279" s="3">
        <f t="shared" si="67"/>
        <v>2.6021390886631579E-2</v>
      </c>
      <c r="AH279" s="3">
        <f t="shared" si="63"/>
        <v>1.4186653856765652E-2</v>
      </c>
      <c r="AI279" s="3" t="str">
        <f t="shared" si="73"/>
        <v/>
      </c>
      <c r="AJ279" s="3" t="str">
        <f t="shared" si="73"/>
        <v/>
      </c>
      <c r="AK279" s="3" t="str">
        <f t="shared" si="73"/>
        <v/>
      </c>
      <c r="AL279" s="3" t="str">
        <f t="shared" si="68"/>
        <v/>
      </c>
      <c r="AM279" s="1">
        <f t="shared" si="69"/>
        <v>-6.4871520757922241E-2</v>
      </c>
      <c r="AN279" s="1">
        <f t="shared" si="69"/>
        <v>-3.8944438663315317E-2</v>
      </c>
      <c r="AO279" s="1" t="str">
        <f t="shared" si="69"/>
        <v/>
      </c>
      <c r="AP279" s="1" t="str">
        <f t="shared" si="64"/>
        <v/>
      </c>
      <c r="AQ279" s="2">
        <f>B279/MAX(B$2:B279)-1</f>
        <v>-2.1099907238784077E-3</v>
      </c>
      <c r="AR279" s="2">
        <f>C279/MAX(C$2:C279)-1</f>
        <v>-2.1797962392886561E-3</v>
      </c>
      <c r="AS279" s="2">
        <f>D279/MAX(D$2:D279)-1</f>
        <v>0</v>
      </c>
      <c r="AT279" s="2">
        <f>E279/MAX(E$2:E279)-1</f>
        <v>-7.4795054863673327E-3</v>
      </c>
      <c r="AU279" s="1">
        <f t="shared" si="74"/>
        <v>3</v>
      </c>
      <c r="AV279" s="1">
        <f t="shared" si="74"/>
        <v>3</v>
      </c>
      <c r="AW279" s="1">
        <f t="shared" si="74"/>
        <v>0</v>
      </c>
      <c r="AX279" s="1">
        <f t="shared" si="70"/>
        <v>78</v>
      </c>
      <c r="AY279" s="1" t="str">
        <f t="shared" si="75"/>
        <v/>
      </c>
      <c r="AZ279" s="1" t="str">
        <f t="shared" si="75"/>
        <v/>
      </c>
      <c r="BA279" s="1" t="str">
        <f t="shared" si="75"/>
        <v/>
      </c>
      <c r="BB279" s="1" t="str">
        <f t="shared" si="71"/>
        <v/>
      </c>
    </row>
    <row r="280" spans="1:54" x14ac:dyDescent="0.25">
      <c r="A280" s="1">
        <v>279</v>
      </c>
      <c r="B280" s="1">
        <v>7.3914862094138805</v>
      </c>
      <c r="C280" s="1">
        <v>7.1542918875302544</v>
      </c>
      <c r="D280" s="1">
        <v>7.0822869212641297</v>
      </c>
      <c r="E280" s="1">
        <v>6.8363436309137962</v>
      </c>
      <c r="R280" s="12"/>
      <c r="S280" s="2">
        <f t="shared" si="72"/>
        <v>3.1735800089460753E-4</v>
      </c>
      <c r="T280" s="2">
        <f t="shared" si="72"/>
        <v>3.1735800089549571E-4</v>
      </c>
      <c r="U280" s="2">
        <f t="shared" si="72"/>
        <v>0</v>
      </c>
      <c r="V280" s="2">
        <f t="shared" si="65"/>
        <v>0</v>
      </c>
      <c r="W280" s="12">
        <f>$W$2+$A280*(B$301-$W$2)/300</f>
        <v>7.4589653761710206</v>
      </c>
      <c r="X280" s="3">
        <f t="shared" si="76"/>
        <v>7.1948974923223616</v>
      </c>
      <c r="Y280" s="3">
        <f t="shared" si="76"/>
        <v>7.0577524953783541</v>
      </c>
      <c r="Z280" s="3">
        <f t="shared" si="76"/>
        <v>6.822801824959611</v>
      </c>
      <c r="AA280" s="3">
        <f t="shared" si="66"/>
        <v>-6.7479166757140163E-2</v>
      </c>
      <c r="AB280" s="3">
        <f t="shared" si="66"/>
        <v>-4.0605604792107286E-2</v>
      </c>
      <c r="AC280" s="3">
        <f t="shared" si="66"/>
        <v>2.453442588577559E-2</v>
      </c>
      <c r="AD280" s="3">
        <f t="shared" si="62"/>
        <v>1.3541805954185193E-2</v>
      </c>
      <c r="AE280" s="3">
        <f t="shared" si="67"/>
        <v>6.7479166757140163E-2</v>
      </c>
      <c r="AF280" s="3">
        <f t="shared" si="67"/>
        <v>4.0605604792107286E-2</v>
      </c>
      <c r="AG280" s="3">
        <f t="shared" si="67"/>
        <v>2.453442588577559E-2</v>
      </c>
      <c r="AH280" s="3">
        <f t="shared" si="63"/>
        <v>1.3541805954185193E-2</v>
      </c>
      <c r="AI280" s="3" t="str">
        <f t="shared" si="73"/>
        <v/>
      </c>
      <c r="AJ280" s="3" t="str">
        <f t="shared" si="73"/>
        <v/>
      </c>
      <c r="AK280" s="3" t="str">
        <f t="shared" si="73"/>
        <v/>
      </c>
      <c r="AL280" s="3" t="str">
        <f t="shared" si="68"/>
        <v/>
      </c>
      <c r="AM280" s="1">
        <f t="shared" si="69"/>
        <v>-6.7479166757140163E-2</v>
      </c>
      <c r="AN280" s="1">
        <f t="shared" si="69"/>
        <v>-4.0605604792107286E-2</v>
      </c>
      <c r="AO280" s="1" t="str">
        <f t="shared" si="69"/>
        <v/>
      </c>
      <c r="AP280" s="1" t="str">
        <f t="shared" si="64"/>
        <v/>
      </c>
      <c r="AQ280" s="2">
        <f>B280/MAX(B$2:B280)-1</f>
        <v>-2.0671438636831185E-3</v>
      </c>
      <c r="AR280" s="2">
        <f>C280/MAX(C$2:C280)-1</f>
        <v>-2.1355318623592634E-3</v>
      </c>
      <c r="AS280" s="2">
        <f>D280/MAX(D$2:D280)-1</f>
        <v>0</v>
      </c>
      <c r="AT280" s="2">
        <f>E280/MAX(E$2:E280)-1</f>
        <v>-7.4795054863673327E-3</v>
      </c>
      <c r="AU280" s="1">
        <f t="shared" si="74"/>
        <v>4</v>
      </c>
      <c r="AV280" s="1">
        <f t="shared" si="74"/>
        <v>4</v>
      </c>
      <c r="AW280" s="1">
        <f t="shared" si="74"/>
        <v>0</v>
      </c>
      <c r="AX280" s="1">
        <f t="shared" si="70"/>
        <v>79</v>
      </c>
      <c r="AY280" s="1">
        <f t="shared" si="75"/>
        <v>4</v>
      </c>
      <c r="AZ280" s="1">
        <f t="shared" si="75"/>
        <v>4</v>
      </c>
      <c r="BA280" s="1" t="str">
        <f t="shared" si="75"/>
        <v/>
      </c>
      <c r="BB280" s="1" t="str">
        <f t="shared" si="71"/>
        <v/>
      </c>
    </row>
    <row r="281" spans="1:54" x14ac:dyDescent="0.25">
      <c r="A281" s="1">
        <v>280</v>
      </c>
      <c r="B281" s="1">
        <v>7.4077543044311707</v>
      </c>
      <c r="C281" s="1">
        <v>7.1705599825475437</v>
      </c>
      <c r="D281" s="1">
        <v>7.0822869212641297</v>
      </c>
      <c r="E281" s="1">
        <v>6.8363436309137962</v>
      </c>
      <c r="R281" s="12"/>
      <c r="S281" s="2">
        <f t="shared" si="72"/>
        <v>1.6268095017290207E-2</v>
      </c>
      <c r="T281" s="2">
        <f t="shared" si="72"/>
        <v>1.6268095017289319E-2</v>
      </c>
      <c r="U281" s="2">
        <f t="shared" si="72"/>
        <v>0</v>
      </c>
      <c r="V281" s="2">
        <f t="shared" si="65"/>
        <v>0</v>
      </c>
      <c r="W281" s="12">
        <f>$W$2+$A281*(B$301-$W$2)/300</f>
        <v>7.4618903801711332</v>
      </c>
      <c r="X281" s="3">
        <f t="shared" si="76"/>
        <v>7.1968760164520482</v>
      </c>
      <c r="Y281" s="3">
        <f t="shared" si="76"/>
        <v>7.0592394603792092</v>
      </c>
      <c r="Z281" s="3">
        <f t="shared" si="76"/>
        <v>6.8234466728621914</v>
      </c>
      <c r="AA281" s="3">
        <f t="shared" si="66"/>
        <v>-5.4136075739962486E-2</v>
      </c>
      <c r="AB281" s="3">
        <f t="shared" si="66"/>
        <v>-2.6316033904504543E-2</v>
      </c>
      <c r="AC281" s="3">
        <f t="shared" si="66"/>
        <v>2.304746088492049E-2</v>
      </c>
      <c r="AD281" s="3">
        <f t="shared" si="62"/>
        <v>1.2896958051604734E-2</v>
      </c>
      <c r="AE281" s="3">
        <f t="shared" si="67"/>
        <v>5.4136075739962486E-2</v>
      </c>
      <c r="AF281" s="3">
        <f t="shared" si="67"/>
        <v>2.6316033904504543E-2</v>
      </c>
      <c r="AG281" s="3">
        <f t="shared" si="67"/>
        <v>2.304746088492049E-2</v>
      </c>
      <c r="AH281" s="3">
        <f t="shared" si="63"/>
        <v>1.2896958051604734E-2</v>
      </c>
      <c r="AI281" s="3" t="str">
        <f t="shared" si="73"/>
        <v/>
      </c>
      <c r="AJ281" s="3" t="str">
        <f t="shared" si="73"/>
        <v/>
      </c>
      <c r="AK281" s="3" t="str">
        <f t="shared" si="73"/>
        <v/>
      </c>
      <c r="AL281" s="3" t="str">
        <f t="shared" si="68"/>
        <v/>
      </c>
      <c r="AM281" s="1">
        <f t="shared" si="69"/>
        <v>-5.4136075739962486E-2</v>
      </c>
      <c r="AN281" s="1">
        <f t="shared" si="69"/>
        <v>-2.6316033904504543E-2</v>
      </c>
      <c r="AO281" s="1" t="str">
        <f t="shared" si="69"/>
        <v/>
      </c>
      <c r="AP281" s="1" t="str">
        <f t="shared" si="64"/>
        <v/>
      </c>
      <c r="AQ281" s="2">
        <f>B281/MAX(B$2:B281)-1</f>
        <v>0</v>
      </c>
      <c r="AR281" s="2">
        <f>C281/MAX(C$2:C281)-1</f>
        <v>0</v>
      </c>
      <c r="AS281" s="2">
        <f>D281/MAX(D$2:D281)-1</f>
        <v>0</v>
      </c>
      <c r="AT281" s="2">
        <f>E281/MAX(E$2:E281)-1</f>
        <v>-7.4795054863673327E-3</v>
      </c>
      <c r="AU281" s="1">
        <f t="shared" si="74"/>
        <v>0</v>
      </c>
      <c r="AV281" s="1">
        <f t="shared" si="74"/>
        <v>0</v>
      </c>
      <c r="AW281" s="1">
        <f t="shared" si="74"/>
        <v>0</v>
      </c>
      <c r="AX281" s="1">
        <f t="shared" si="70"/>
        <v>80</v>
      </c>
      <c r="AY281" s="1" t="str">
        <f t="shared" si="75"/>
        <v/>
      </c>
      <c r="AZ281" s="1" t="str">
        <f t="shared" si="75"/>
        <v/>
      </c>
      <c r="BA281" s="1" t="str">
        <f t="shared" si="75"/>
        <v/>
      </c>
      <c r="BB281" s="1" t="str">
        <f t="shared" si="71"/>
        <v/>
      </c>
    </row>
    <row r="282" spans="1:54" x14ac:dyDescent="0.25">
      <c r="A282" s="1">
        <v>281</v>
      </c>
      <c r="B282" s="1">
        <v>7.4184482233034448</v>
      </c>
      <c r="C282" s="1">
        <v>7.1812539014198187</v>
      </c>
      <c r="D282" s="1">
        <v>7.0929808401364038</v>
      </c>
      <c r="E282" s="1">
        <v>6.8363436309137962</v>
      </c>
      <c r="R282" s="12"/>
      <c r="S282" s="2">
        <f t="shared" si="72"/>
        <v>1.0693918872274111E-2</v>
      </c>
      <c r="T282" s="2">
        <f t="shared" si="72"/>
        <v>1.0693918872274999E-2</v>
      </c>
      <c r="U282" s="2">
        <f t="shared" si="72"/>
        <v>1.0693918872274111E-2</v>
      </c>
      <c r="V282" s="2">
        <f t="shared" si="65"/>
        <v>0</v>
      </c>
      <c r="W282" s="12">
        <f>$W$2+$A282*(B$301-$W$2)/300</f>
        <v>7.4648153841712448</v>
      </c>
      <c r="X282" s="3">
        <f t="shared" si="76"/>
        <v>7.1988545405817348</v>
      </c>
      <c r="Y282" s="3">
        <f t="shared" si="76"/>
        <v>7.0607264253800643</v>
      </c>
      <c r="Z282" s="3">
        <f t="shared" si="76"/>
        <v>6.824091520764771</v>
      </c>
      <c r="AA282" s="3">
        <f t="shared" si="66"/>
        <v>-4.6367160867800017E-2</v>
      </c>
      <c r="AB282" s="3">
        <f t="shared" si="66"/>
        <v>-1.7600639161916121E-2</v>
      </c>
      <c r="AC282" s="3">
        <f t="shared" si="66"/>
        <v>3.22544147563395E-2</v>
      </c>
      <c r="AD282" s="3">
        <f t="shared" si="62"/>
        <v>1.2252110149025164E-2</v>
      </c>
      <c r="AE282" s="3">
        <f t="shared" si="67"/>
        <v>4.6367160867800017E-2</v>
      </c>
      <c r="AF282" s="3">
        <f t="shared" si="67"/>
        <v>1.7600639161916121E-2</v>
      </c>
      <c r="AG282" s="3">
        <f t="shared" si="67"/>
        <v>3.22544147563395E-2</v>
      </c>
      <c r="AH282" s="3">
        <f t="shared" si="63"/>
        <v>1.2252110149025164E-2</v>
      </c>
      <c r="AI282" s="3" t="str">
        <f t="shared" si="73"/>
        <v/>
      </c>
      <c r="AJ282" s="3" t="str">
        <f t="shared" si="73"/>
        <v/>
      </c>
      <c r="AK282" s="3" t="str">
        <f t="shared" si="73"/>
        <v/>
      </c>
      <c r="AL282" s="3" t="str">
        <f t="shared" si="68"/>
        <v/>
      </c>
      <c r="AM282" s="1">
        <f t="shared" si="69"/>
        <v>-4.6367160867800017E-2</v>
      </c>
      <c r="AN282" s="1">
        <f t="shared" si="69"/>
        <v>-1.7600639161916121E-2</v>
      </c>
      <c r="AO282" s="1" t="str">
        <f t="shared" si="69"/>
        <v/>
      </c>
      <c r="AP282" s="1" t="str">
        <f t="shared" si="64"/>
        <v/>
      </c>
      <c r="AQ282" s="2">
        <f>B282/MAX(B$2:B282)-1</f>
        <v>0</v>
      </c>
      <c r="AR282" s="2">
        <f>C282/MAX(C$2:C282)-1</f>
        <v>0</v>
      </c>
      <c r="AS282" s="2">
        <f>D282/MAX(D$2:D282)-1</f>
        <v>0</v>
      </c>
      <c r="AT282" s="2">
        <f>E282/MAX(E$2:E282)-1</f>
        <v>-7.4795054863673327E-3</v>
      </c>
      <c r="AU282" s="1">
        <f t="shared" si="74"/>
        <v>0</v>
      </c>
      <c r="AV282" s="1">
        <f t="shared" si="74"/>
        <v>0</v>
      </c>
      <c r="AW282" s="1">
        <f t="shared" si="74"/>
        <v>0</v>
      </c>
      <c r="AX282" s="1">
        <f t="shared" si="70"/>
        <v>81</v>
      </c>
      <c r="AY282" s="1" t="str">
        <f t="shared" si="75"/>
        <v/>
      </c>
      <c r="AZ282" s="1" t="str">
        <f t="shared" si="75"/>
        <v/>
      </c>
      <c r="BA282" s="1" t="str">
        <f t="shared" si="75"/>
        <v/>
      </c>
      <c r="BB282" s="1" t="str">
        <f t="shared" si="71"/>
        <v/>
      </c>
    </row>
    <row r="283" spans="1:54" x14ac:dyDescent="0.25">
      <c r="A283" s="1">
        <v>282</v>
      </c>
      <c r="B283" s="1">
        <v>7.4523680431055368</v>
      </c>
      <c r="C283" s="1">
        <v>7.2151737212219116</v>
      </c>
      <c r="D283" s="1">
        <v>7.0929808401364038</v>
      </c>
      <c r="E283" s="1">
        <v>6.8363436309137962</v>
      </c>
      <c r="R283" s="12"/>
      <c r="S283" s="2">
        <f t="shared" si="72"/>
        <v>3.3919819802092022E-2</v>
      </c>
      <c r="T283" s="2">
        <f t="shared" si="72"/>
        <v>3.391981980209291E-2</v>
      </c>
      <c r="U283" s="2">
        <f t="shared" si="72"/>
        <v>0</v>
      </c>
      <c r="V283" s="2">
        <f t="shared" si="65"/>
        <v>0</v>
      </c>
      <c r="W283" s="12">
        <f>$W$2+$A283*(B$301-$W$2)/300</f>
        <v>7.4677403881713573</v>
      </c>
      <c r="X283" s="3">
        <f t="shared" si="76"/>
        <v>7.2008330647114223</v>
      </c>
      <c r="Y283" s="3">
        <f t="shared" si="76"/>
        <v>7.0622133903809203</v>
      </c>
      <c r="Z283" s="3">
        <f t="shared" si="76"/>
        <v>6.8247363686673514</v>
      </c>
      <c r="AA283" s="3">
        <f t="shared" si="66"/>
        <v>-1.5372345065820525E-2</v>
      </c>
      <c r="AB283" s="3">
        <f t="shared" si="66"/>
        <v>1.4340656510489325E-2</v>
      </c>
      <c r="AC283" s="3">
        <f t="shared" si="66"/>
        <v>3.0767449755483511E-2</v>
      </c>
      <c r="AD283" s="3">
        <f t="shared" si="62"/>
        <v>1.1607262246444705E-2</v>
      </c>
      <c r="AE283" s="3">
        <f t="shared" si="67"/>
        <v>1.5372345065820525E-2</v>
      </c>
      <c r="AF283" s="3">
        <f t="shared" si="67"/>
        <v>1.4340656510489325E-2</v>
      </c>
      <c r="AG283" s="3">
        <f t="shared" si="67"/>
        <v>3.0767449755483511E-2</v>
      </c>
      <c r="AH283" s="3">
        <f t="shared" si="63"/>
        <v>1.1607262246444705E-2</v>
      </c>
      <c r="AI283" s="3" t="str">
        <f t="shared" si="73"/>
        <v/>
      </c>
      <c r="AJ283" s="3">
        <f t="shared" si="73"/>
        <v>1</v>
      </c>
      <c r="AK283" s="3" t="str">
        <f t="shared" si="73"/>
        <v/>
      </c>
      <c r="AL283" s="3" t="str">
        <f t="shared" si="68"/>
        <v/>
      </c>
      <c r="AM283" s="1">
        <f t="shared" si="69"/>
        <v>-1.5372345065820525E-2</v>
      </c>
      <c r="AN283" s="1" t="str">
        <f t="shared" si="69"/>
        <v/>
      </c>
      <c r="AO283" s="1" t="str">
        <f t="shared" si="69"/>
        <v/>
      </c>
      <c r="AP283" s="1" t="str">
        <f t="shared" si="64"/>
        <v/>
      </c>
      <c r="AQ283" s="2">
        <f>B283/MAX(B$2:B283)-1</f>
        <v>0</v>
      </c>
      <c r="AR283" s="2">
        <f>C283/MAX(C$2:C283)-1</f>
        <v>0</v>
      </c>
      <c r="AS283" s="2">
        <f>D283/MAX(D$2:D283)-1</f>
        <v>0</v>
      </c>
      <c r="AT283" s="2">
        <f>E283/MAX(E$2:E283)-1</f>
        <v>-7.4795054863673327E-3</v>
      </c>
      <c r="AU283" s="1">
        <f t="shared" si="74"/>
        <v>0</v>
      </c>
      <c r="AV283" s="1">
        <f t="shared" si="74"/>
        <v>0</v>
      </c>
      <c r="AW283" s="1">
        <f t="shared" si="74"/>
        <v>0</v>
      </c>
      <c r="AX283" s="1">
        <f t="shared" si="70"/>
        <v>82</v>
      </c>
      <c r="AY283" s="1" t="str">
        <f t="shared" si="75"/>
        <v/>
      </c>
      <c r="AZ283" s="1" t="str">
        <f t="shared" si="75"/>
        <v/>
      </c>
      <c r="BA283" s="1" t="str">
        <f t="shared" si="75"/>
        <v/>
      </c>
      <c r="BB283" s="1" t="str">
        <f t="shared" si="71"/>
        <v/>
      </c>
    </row>
    <row r="284" spans="1:54" x14ac:dyDescent="0.25">
      <c r="A284" s="1">
        <v>283</v>
      </c>
      <c r="B284" s="1">
        <v>7.4378101815240774</v>
      </c>
      <c r="C284" s="1">
        <v>7.2006158596404504</v>
      </c>
      <c r="D284" s="1">
        <v>7.0929808401364038</v>
      </c>
      <c r="E284" s="1">
        <v>6.8363436309137962</v>
      </c>
      <c r="R284" s="12"/>
      <c r="S284" s="2">
        <f t="shared" si="72"/>
        <v>-1.4557861581459441E-2</v>
      </c>
      <c r="T284" s="2">
        <f t="shared" si="72"/>
        <v>-1.4557861581461218E-2</v>
      </c>
      <c r="U284" s="2">
        <f t="shared" si="72"/>
        <v>0</v>
      </c>
      <c r="V284" s="2">
        <f t="shared" si="65"/>
        <v>0</v>
      </c>
      <c r="W284" s="12">
        <f>$W$2+$A284*(B$301-$W$2)/300</f>
        <v>7.470665392171469</v>
      </c>
      <c r="X284" s="3">
        <f t="shared" si="76"/>
        <v>7.2028115888411088</v>
      </c>
      <c r="Y284" s="3">
        <f t="shared" si="76"/>
        <v>7.0637003553817754</v>
      </c>
      <c r="Z284" s="3">
        <f t="shared" si="76"/>
        <v>6.8253812165699319</v>
      </c>
      <c r="AA284" s="3">
        <f t="shared" si="66"/>
        <v>-3.2855210647391608E-2</v>
      </c>
      <c r="AB284" s="3">
        <f t="shared" si="66"/>
        <v>-2.1957292006584694E-3</v>
      </c>
      <c r="AC284" s="3">
        <f t="shared" si="66"/>
        <v>2.9280484754628411E-2</v>
      </c>
      <c r="AD284" s="3">
        <f t="shared" si="62"/>
        <v>1.0962414343864246E-2</v>
      </c>
      <c r="AE284" s="3">
        <f t="shared" si="67"/>
        <v>3.2855210647391608E-2</v>
      </c>
      <c r="AF284" s="3">
        <f t="shared" si="67"/>
        <v>2.1957292006584694E-3</v>
      </c>
      <c r="AG284" s="3">
        <f t="shared" si="67"/>
        <v>2.9280484754628411E-2</v>
      </c>
      <c r="AH284" s="3">
        <f t="shared" si="63"/>
        <v>1.0962414343864246E-2</v>
      </c>
      <c r="AI284" s="3" t="str">
        <f t="shared" si="73"/>
        <v/>
      </c>
      <c r="AJ284" s="3">
        <f t="shared" si="73"/>
        <v>1</v>
      </c>
      <c r="AK284" s="3" t="str">
        <f t="shared" si="73"/>
        <v/>
      </c>
      <c r="AL284" s="3" t="str">
        <f t="shared" si="68"/>
        <v/>
      </c>
      <c r="AM284" s="1">
        <f t="shared" si="69"/>
        <v>-3.2855210647391608E-2</v>
      </c>
      <c r="AN284" s="1">
        <f t="shared" si="69"/>
        <v>-2.1957292006584694E-3</v>
      </c>
      <c r="AO284" s="1" t="str">
        <f t="shared" si="69"/>
        <v/>
      </c>
      <c r="AP284" s="1" t="str">
        <f t="shared" si="64"/>
        <v/>
      </c>
      <c r="AQ284" s="2">
        <f>B284/MAX(B$2:B284)-1</f>
        <v>-1.9534544586706781E-3</v>
      </c>
      <c r="AR284" s="2">
        <f>C284/MAX(C$2:C284)-1</f>
        <v>-2.017673051813329E-3</v>
      </c>
      <c r="AS284" s="2">
        <f>D284/MAX(D$2:D284)-1</f>
        <v>0</v>
      </c>
      <c r="AT284" s="2">
        <f>E284/MAX(E$2:E284)-1</f>
        <v>-7.4795054863673327E-3</v>
      </c>
      <c r="AU284" s="1">
        <f t="shared" si="74"/>
        <v>1</v>
      </c>
      <c r="AV284" s="1">
        <f t="shared" si="74"/>
        <v>1</v>
      </c>
      <c r="AW284" s="1">
        <f t="shared" si="74"/>
        <v>0</v>
      </c>
      <c r="AX284" s="1">
        <f t="shared" si="70"/>
        <v>83</v>
      </c>
      <c r="AY284" s="1" t="str">
        <f t="shared" si="75"/>
        <v/>
      </c>
      <c r="AZ284" s="1" t="str">
        <f t="shared" si="75"/>
        <v/>
      </c>
      <c r="BA284" s="1" t="str">
        <f t="shared" si="75"/>
        <v/>
      </c>
      <c r="BB284" s="1" t="str">
        <f t="shared" si="71"/>
        <v/>
      </c>
    </row>
    <row r="285" spans="1:54" x14ac:dyDescent="0.25">
      <c r="A285" s="1">
        <v>284</v>
      </c>
      <c r="B285" s="1">
        <v>7.4386322834205956</v>
      </c>
      <c r="C285" s="1">
        <v>7.2014379615369695</v>
      </c>
      <c r="D285" s="1">
        <v>7.0938029420329221</v>
      </c>
      <c r="E285" s="1">
        <v>6.8363436309137962</v>
      </c>
      <c r="R285" s="12"/>
      <c r="S285" s="2">
        <f t="shared" si="72"/>
        <v>8.2210189651821253E-4</v>
      </c>
      <c r="T285" s="2">
        <f t="shared" si="72"/>
        <v>8.2210189651910071E-4</v>
      </c>
      <c r="U285" s="2">
        <f t="shared" si="72"/>
        <v>8.2210189651821253E-4</v>
      </c>
      <c r="V285" s="2">
        <f t="shared" si="65"/>
        <v>0</v>
      </c>
      <c r="W285" s="12">
        <f>$W$2+$A285*(B$301-$W$2)/300</f>
        <v>7.4735903961715815</v>
      </c>
      <c r="X285" s="3">
        <f t="shared" si="76"/>
        <v>7.2047901129707954</v>
      </c>
      <c r="Y285" s="3">
        <f t="shared" si="76"/>
        <v>7.0651873203826305</v>
      </c>
      <c r="Z285" s="3">
        <f t="shared" si="76"/>
        <v>6.8260260644725124</v>
      </c>
      <c r="AA285" s="3">
        <f t="shared" si="66"/>
        <v>-3.4958112750985926E-2</v>
      </c>
      <c r="AB285" s="3">
        <f t="shared" si="66"/>
        <v>-3.352151433825945E-3</v>
      </c>
      <c r="AC285" s="3">
        <f t="shared" si="66"/>
        <v>2.8615621650291523E-2</v>
      </c>
      <c r="AD285" s="3">
        <f t="shared" si="62"/>
        <v>1.0317566441283788E-2</v>
      </c>
      <c r="AE285" s="3">
        <f t="shared" si="67"/>
        <v>3.4958112750985926E-2</v>
      </c>
      <c r="AF285" s="3">
        <f t="shared" si="67"/>
        <v>3.352151433825945E-3</v>
      </c>
      <c r="AG285" s="3">
        <f t="shared" si="67"/>
        <v>2.8615621650291523E-2</v>
      </c>
      <c r="AH285" s="3">
        <f t="shared" si="63"/>
        <v>1.0317566441283788E-2</v>
      </c>
      <c r="AI285" s="3" t="str">
        <f t="shared" si="73"/>
        <v/>
      </c>
      <c r="AJ285" s="3" t="str">
        <f t="shared" si="73"/>
        <v/>
      </c>
      <c r="AK285" s="3" t="str">
        <f t="shared" si="73"/>
        <v/>
      </c>
      <c r="AL285" s="3" t="str">
        <f t="shared" si="68"/>
        <v/>
      </c>
      <c r="AM285" s="1">
        <f t="shared" si="69"/>
        <v>-3.4958112750985926E-2</v>
      </c>
      <c r="AN285" s="1">
        <f t="shared" si="69"/>
        <v>-3.352151433825945E-3</v>
      </c>
      <c r="AO285" s="1" t="str">
        <f t="shared" si="69"/>
        <v/>
      </c>
      <c r="AP285" s="1" t="str">
        <f t="shared" si="64"/>
        <v/>
      </c>
      <c r="AQ285" s="2">
        <f>B285/MAX(B$2:B285)-1</f>
        <v>-1.8431402750765935E-3</v>
      </c>
      <c r="AR285" s="2">
        <f>C285/MAX(C$2:C285)-1</f>
        <v>-1.9037323584518706E-3</v>
      </c>
      <c r="AS285" s="2">
        <f>D285/MAX(D$2:D285)-1</f>
        <v>0</v>
      </c>
      <c r="AT285" s="2">
        <f>E285/MAX(E$2:E285)-1</f>
        <v>-7.4795054863673327E-3</v>
      </c>
      <c r="AU285" s="1">
        <f t="shared" si="74"/>
        <v>2</v>
      </c>
      <c r="AV285" s="1">
        <f t="shared" si="74"/>
        <v>2</v>
      </c>
      <c r="AW285" s="1">
        <f t="shared" si="74"/>
        <v>0</v>
      </c>
      <c r="AX285" s="1">
        <f t="shared" si="70"/>
        <v>84</v>
      </c>
      <c r="AY285" s="1" t="str">
        <f t="shared" si="75"/>
        <v/>
      </c>
      <c r="AZ285" s="1" t="str">
        <f t="shared" si="75"/>
        <v/>
      </c>
      <c r="BA285" s="1" t="str">
        <f t="shared" si="75"/>
        <v/>
      </c>
      <c r="BB285" s="1" t="str">
        <f t="shared" si="71"/>
        <v/>
      </c>
    </row>
    <row r="286" spans="1:54" x14ac:dyDescent="0.25">
      <c r="A286" s="1">
        <v>285</v>
      </c>
      <c r="B286" s="1">
        <v>7.4314152135643052</v>
      </c>
      <c r="C286" s="1">
        <v>7.1942208916806791</v>
      </c>
      <c r="D286" s="1">
        <v>7.0865858721766326</v>
      </c>
      <c r="E286" s="1">
        <v>6.8363436309137962</v>
      </c>
      <c r="R286" s="12"/>
      <c r="S286" s="2">
        <f t="shared" si="72"/>
        <v>-7.2170698562903368E-3</v>
      </c>
      <c r="T286" s="2">
        <f t="shared" si="72"/>
        <v>-7.2170698562903368E-3</v>
      </c>
      <c r="U286" s="2">
        <f t="shared" si="72"/>
        <v>-7.2170698562894486E-3</v>
      </c>
      <c r="V286" s="2">
        <f t="shared" si="65"/>
        <v>0</v>
      </c>
      <c r="W286" s="12">
        <f>$W$2+$A286*(B$301-$W$2)/300</f>
        <v>7.476515400171694</v>
      </c>
      <c r="X286" s="3">
        <f t="shared" si="76"/>
        <v>7.2067686371004829</v>
      </c>
      <c r="Y286" s="3">
        <f t="shared" si="76"/>
        <v>7.0666742853834856</v>
      </c>
      <c r="Z286" s="3">
        <f t="shared" si="76"/>
        <v>6.8266709123750919</v>
      </c>
      <c r="AA286" s="3">
        <f t="shared" si="66"/>
        <v>-4.5100186607388792E-2</v>
      </c>
      <c r="AB286" s="3">
        <f t="shared" si="66"/>
        <v>-1.2547745419803746E-2</v>
      </c>
      <c r="AC286" s="3">
        <f t="shared" si="66"/>
        <v>1.9911586793146974E-2</v>
      </c>
      <c r="AD286" s="3">
        <f t="shared" si="62"/>
        <v>9.6727185387042169E-3</v>
      </c>
      <c r="AE286" s="3">
        <f t="shared" si="67"/>
        <v>4.5100186607388792E-2</v>
      </c>
      <c r="AF286" s="3">
        <f t="shared" si="67"/>
        <v>1.2547745419803746E-2</v>
      </c>
      <c r="AG286" s="3">
        <f t="shared" si="67"/>
        <v>1.9911586793146974E-2</v>
      </c>
      <c r="AH286" s="3">
        <f t="shared" si="63"/>
        <v>9.6727185387042169E-3</v>
      </c>
      <c r="AI286" s="3" t="str">
        <f t="shared" si="73"/>
        <v/>
      </c>
      <c r="AJ286" s="3" t="str">
        <f t="shared" si="73"/>
        <v/>
      </c>
      <c r="AK286" s="3" t="str">
        <f t="shared" si="73"/>
        <v/>
      </c>
      <c r="AL286" s="3" t="str">
        <f t="shared" si="68"/>
        <v/>
      </c>
      <c r="AM286" s="1">
        <f t="shared" si="69"/>
        <v>-4.5100186607388792E-2</v>
      </c>
      <c r="AN286" s="1">
        <f t="shared" si="69"/>
        <v>-1.2547745419803746E-2</v>
      </c>
      <c r="AO286" s="1" t="str">
        <f t="shared" si="69"/>
        <v/>
      </c>
      <c r="AP286" s="1" t="str">
        <f t="shared" si="64"/>
        <v/>
      </c>
      <c r="AQ286" s="2">
        <f>B286/MAX(B$2:B286)-1</f>
        <v>-2.8115666617694046E-3</v>
      </c>
      <c r="AR286" s="2">
        <f>C286/MAX(C$2:C286)-1</f>
        <v>-2.9039951567075839E-3</v>
      </c>
      <c r="AS286" s="2">
        <f>D286/MAX(D$2:D286)-1</f>
        <v>-1.0173767040421167E-3</v>
      </c>
      <c r="AT286" s="2">
        <f>E286/MAX(E$2:E286)-1</f>
        <v>-7.4795054863673327E-3</v>
      </c>
      <c r="AU286" s="1">
        <f t="shared" si="74"/>
        <v>3</v>
      </c>
      <c r="AV286" s="1">
        <f t="shared" si="74"/>
        <v>3</v>
      </c>
      <c r="AW286" s="1">
        <f t="shared" si="74"/>
        <v>1</v>
      </c>
      <c r="AX286" s="1">
        <f t="shared" si="70"/>
        <v>85</v>
      </c>
      <c r="AY286" s="1" t="str">
        <f t="shared" si="75"/>
        <v/>
      </c>
      <c r="AZ286" s="1" t="str">
        <f t="shared" si="75"/>
        <v/>
      </c>
      <c r="BA286" s="1" t="str">
        <f t="shared" si="75"/>
        <v/>
      </c>
      <c r="BB286" s="1" t="str">
        <f t="shared" si="71"/>
        <v/>
      </c>
    </row>
    <row r="287" spans="1:54" x14ac:dyDescent="0.25">
      <c r="A287" s="1">
        <v>286</v>
      </c>
      <c r="B287" s="1">
        <v>7.4449846665432498</v>
      </c>
      <c r="C287" s="1">
        <v>7.2077903446596236</v>
      </c>
      <c r="D287" s="1">
        <v>7.0865858721766326</v>
      </c>
      <c r="E287" s="1">
        <v>6.8363436309137962</v>
      </c>
      <c r="R287" s="12"/>
      <c r="S287" s="2">
        <f t="shared" si="72"/>
        <v>1.3569452978944518E-2</v>
      </c>
      <c r="T287" s="2">
        <f t="shared" si="72"/>
        <v>1.3569452978944518E-2</v>
      </c>
      <c r="U287" s="2">
        <f t="shared" si="72"/>
        <v>0</v>
      </c>
      <c r="V287" s="2">
        <f t="shared" si="65"/>
        <v>0</v>
      </c>
      <c r="W287" s="12">
        <f>$W$2+$A287*(B$301-$W$2)/300</f>
        <v>7.4794404041718057</v>
      </c>
      <c r="X287" s="3">
        <f t="shared" si="76"/>
        <v>7.2087471612301695</v>
      </c>
      <c r="Y287" s="3">
        <f t="shared" si="76"/>
        <v>7.0681612503843407</v>
      </c>
      <c r="Z287" s="3">
        <f t="shared" si="76"/>
        <v>6.8273157602776724</v>
      </c>
      <c r="AA287" s="3">
        <f t="shared" si="66"/>
        <v>-3.4455737628555916E-2</v>
      </c>
      <c r="AB287" s="3">
        <f t="shared" si="66"/>
        <v>-9.5681657054580427E-4</v>
      </c>
      <c r="AC287" s="3">
        <f t="shared" si="66"/>
        <v>1.8424621792291873E-2</v>
      </c>
      <c r="AD287" s="3">
        <f t="shared" si="62"/>
        <v>9.0278706361237582E-3</v>
      </c>
      <c r="AE287" s="3">
        <f t="shared" si="67"/>
        <v>3.4455737628555916E-2</v>
      </c>
      <c r="AF287" s="3">
        <f t="shared" si="67"/>
        <v>9.5681657054580427E-4</v>
      </c>
      <c r="AG287" s="3">
        <f t="shared" si="67"/>
        <v>1.8424621792291873E-2</v>
      </c>
      <c r="AH287" s="3">
        <f t="shared" si="63"/>
        <v>9.0278706361237582E-3</v>
      </c>
      <c r="AI287" s="3" t="str">
        <f t="shared" si="73"/>
        <v/>
      </c>
      <c r="AJ287" s="3" t="str">
        <f t="shared" si="73"/>
        <v/>
      </c>
      <c r="AK287" s="3" t="str">
        <f t="shared" si="73"/>
        <v/>
      </c>
      <c r="AL287" s="3" t="str">
        <f t="shared" si="68"/>
        <v/>
      </c>
      <c r="AM287" s="1">
        <f t="shared" si="69"/>
        <v>-3.4455737628555916E-2</v>
      </c>
      <c r="AN287" s="1">
        <f t="shared" si="69"/>
        <v>-9.5681657054580427E-4</v>
      </c>
      <c r="AO287" s="1" t="str">
        <f t="shared" si="69"/>
        <v/>
      </c>
      <c r="AP287" s="1" t="str">
        <f t="shared" si="64"/>
        <v/>
      </c>
      <c r="AQ287" s="2">
        <f>B287/MAX(B$2:B287)-1</f>
        <v>-9.9074234117002558E-4</v>
      </c>
      <c r="AR287" s="2">
        <f>C287/MAX(C$2:C287)-1</f>
        <v>-1.0233123757743545E-3</v>
      </c>
      <c r="AS287" s="2">
        <f>D287/MAX(D$2:D287)-1</f>
        <v>-1.0173767040421167E-3</v>
      </c>
      <c r="AT287" s="2">
        <f>E287/MAX(E$2:E287)-1</f>
        <v>-7.4795054863673327E-3</v>
      </c>
      <c r="AU287" s="1">
        <f t="shared" si="74"/>
        <v>4</v>
      </c>
      <c r="AV287" s="1">
        <f t="shared" si="74"/>
        <v>4</v>
      </c>
      <c r="AW287" s="1">
        <f t="shared" si="74"/>
        <v>2</v>
      </c>
      <c r="AX287" s="1">
        <f t="shared" si="70"/>
        <v>86</v>
      </c>
      <c r="AY287" s="1" t="str">
        <f t="shared" si="75"/>
        <v/>
      </c>
      <c r="AZ287" s="1" t="str">
        <f t="shared" si="75"/>
        <v/>
      </c>
      <c r="BA287" s="1" t="str">
        <f t="shared" si="75"/>
        <v/>
      </c>
      <c r="BB287" s="1" t="str">
        <f t="shared" si="71"/>
        <v/>
      </c>
    </row>
    <row r="288" spans="1:54" x14ac:dyDescent="0.25">
      <c r="A288" s="1">
        <v>287</v>
      </c>
      <c r="B288" s="1">
        <v>7.4398539867936693</v>
      </c>
      <c r="C288" s="1">
        <v>7.2026596649100441</v>
      </c>
      <c r="D288" s="1">
        <v>7.0865858721766326</v>
      </c>
      <c r="E288" s="1">
        <v>6.8363436309137962</v>
      </c>
      <c r="R288" s="12"/>
      <c r="S288" s="2">
        <f t="shared" si="72"/>
        <v>-5.1306797495804801E-3</v>
      </c>
      <c r="T288" s="2">
        <f t="shared" si="72"/>
        <v>-5.1306797495795919E-3</v>
      </c>
      <c r="U288" s="2">
        <f t="shared" si="72"/>
        <v>0</v>
      </c>
      <c r="V288" s="2">
        <f t="shared" si="65"/>
        <v>0</v>
      </c>
      <c r="W288" s="12">
        <f>$W$2+$A288*(B$301-$W$2)/300</f>
        <v>7.4823654081719182</v>
      </c>
      <c r="X288" s="3">
        <f t="shared" si="76"/>
        <v>7.210725685359856</v>
      </c>
      <c r="Y288" s="3">
        <f t="shared" si="76"/>
        <v>7.0696482153851967</v>
      </c>
      <c r="Z288" s="3">
        <f t="shared" si="76"/>
        <v>6.8279606081802529</v>
      </c>
      <c r="AA288" s="3">
        <f t="shared" si="66"/>
        <v>-4.2511421378248926E-2</v>
      </c>
      <c r="AB288" s="3">
        <f t="shared" si="66"/>
        <v>-8.0660204498119725E-3</v>
      </c>
      <c r="AC288" s="3">
        <f t="shared" si="66"/>
        <v>1.6937656791435884E-2</v>
      </c>
      <c r="AD288" s="3">
        <f t="shared" si="62"/>
        <v>8.3830227335432994E-3</v>
      </c>
      <c r="AE288" s="3">
        <f t="shared" si="67"/>
        <v>4.2511421378248926E-2</v>
      </c>
      <c r="AF288" s="3">
        <f t="shared" si="67"/>
        <v>8.0660204498119725E-3</v>
      </c>
      <c r="AG288" s="3">
        <f t="shared" si="67"/>
        <v>1.6937656791435884E-2</v>
      </c>
      <c r="AH288" s="3">
        <f t="shared" si="63"/>
        <v>8.3830227335432994E-3</v>
      </c>
      <c r="AI288" s="3" t="str">
        <f t="shared" si="73"/>
        <v/>
      </c>
      <c r="AJ288" s="3" t="str">
        <f t="shared" si="73"/>
        <v/>
      </c>
      <c r="AK288" s="3" t="str">
        <f t="shared" si="73"/>
        <v/>
      </c>
      <c r="AL288" s="3" t="str">
        <f t="shared" si="68"/>
        <v/>
      </c>
      <c r="AM288" s="1">
        <f t="shared" si="69"/>
        <v>-4.2511421378248926E-2</v>
      </c>
      <c r="AN288" s="1">
        <f t="shared" si="69"/>
        <v>-8.0660204498119725E-3</v>
      </c>
      <c r="AO288" s="1" t="str">
        <f t="shared" si="69"/>
        <v/>
      </c>
      <c r="AP288" s="1" t="str">
        <f t="shared" si="64"/>
        <v/>
      </c>
      <c r="AQ288" s="2">
        <f>B288/MAX(B$2:B288)-1</f>
        <v>-1.6792053531823337E-3</v>
      </c>
      <c r="AR288" s="2">
        <f>C288/MAX(C$2:C288)-1</f>
        <v>-1.7344081785668486E-3</v>
      </c>
      <c r="AS288" s="2">
        <f>D288/MAX(D$2:D288)-1</f>
        <v>-1.0173767040421167E-3</v>
      </c>
      <c r="AT288" s="2">
        <f>E288/MAX(E$2:E288)-1</f>
        <v>-7.4795054863673327E-3</v>
      </c>
      <c r="AU288" s="1">
        <f t="shared" si="74"/>
        <v>5</v>
      </c>
      <c r="AV288" s="1">
        <f t="shared" si="74"/>
        <v>5</v>
      </c>
      <c r="AW288" s="1">
        <f t="shared" si="74"/>
        <v>3</v>
      </c>
      <c r="AX288" s="1">
        <f t="shared" si="70"/>
        <v>87</v>
      </c>
      <c r="AY288" s="1">
        <f t="shared" si="75"/>
        <v>5</v>
      </c>
      <c r="AZ288" s="1">
        <f t="shared" si="75"/>
        <v>5</v>
      </c>
      <c r="BA288" s="1" t="str">
        <f t="shared" si="75"/>
        <v/>
      </c>
      <c r="BB288" s="1" t="str">
        <f t="shared" si="71"/>
        <v/>
      </c>
    </row>
    <row r="289" spans="1:54" x14ac:dyDescent="0.25">
      <c r="A289" s="1">
        <v>288</v>
      </c>
      <c r="B289" s="1">
        <v>7.4926176440032339</v>
      </c>
      <c r="C289" s="1">
        <v>7.2554233221196069</v>
      </c>
      <c r="D289" s="1">
        <v>7.0865858721766326</v>
      </c>
      <c r="E289" s="1">
        <v>6.8363436309137962</v>
      </c>
      <c r="R289" s="12"/>
      <c r="S289" s="2">
        <f t="shared" si="72"/>
        <v>5.2763657209564663E-2</v>
      </c>
      <c r="T289" s="2">
        <f t="shared" si="72"/>
        <v>5.2763657209562886E-2</v>
      </c>
      <c r="U289" s="2">
        <f t="shared" si="72"/>
        <v>0</v>
      </c>
      <c r="V289" s="2">
        <f t="shared" si="65"/>
        <v>0</v>
      </c>
      <c r="W289" s="12">
        <f>$W$2+$A289*(B$301-$W$2)/300</f>
        <v>7.4852904121720307</v>
      </c>
      <c r="X289" s="3">
        <f t="shared" si="76"/>
        <v>7.2127042094895435</v>
      </c>
      <c r="Y289" s="3">
        <f t="shared" si="76"/>
        <v>7.0711351803860518</v>
      </c>
      <c r="Z289" s="3">
        <f t="shared" si="76"/>
        <v>6.8286054560828333</v>
      </c>
      <c r="AA289" s="3">
        <f t="shared" si="66"/>
        <v>7.327231831203207E-3</v>
      </c>
      <c r="AB289" s="3">
        <f t="shared" si="66"/>
        <v>4.2719112630063449E-2</v>
      </c>
      <c r="AC289" s="3">
        <f t="shared" si="66"/>
        <v>1.5450691790580784E-2</v>
      </c>
      <c r="AD289" s="3">
        <f t="shared" si="62"/>
        <v>7.7381748309628406E-3</v>
      </c>
      <c r="AE289" s="3">
        <f t="shared" si="67"/>
        <v>7.327231831203207E-3</v>
      </c>
      <c r="AF289" s="3">
        <f t="shared" si="67"/>
        <v>4.2719112630063449E-2</v>
      </c>
      <c r="AG289" s="3">
        <f t="shared" si="67"/>
        <v>1.5450691790580784E-2</v>
      </c>
      <c r="AH289" s="3">
        <f t="shared" si="63"/>
        <v>7.7381748309628406E-3</v>
      </c>
      <c r="AI289" s="3">
        <f t="shared" si="73"/>
        <v>1</v>
      </c>
      <c r="AJ289" s="3">
        <f t="shared" si="73"/>
        <v>1</v>
      </c>
      <c r="AK289" s="3" t="str">
        <f t="shared" si="73"/>
        <v/>
      </c>
      <c r="AL289" s="3" t="str">
        <f t="shared" si="68"/>
        <v/>
      </c>
      <c r="AM289" s="1" t="str">
        <f t="shared" si="69"/>
        <v/>
      </c>
      <c r="AN289" s="1" t="str">
        <f t="shared" si="69"/>
        <v/>
      </c>
      <c r="AO289" s="1" t="str">
        <f t="shared" si="69"/>
        <v/>
      </c>
      <c r="AP289" s="1" t="str">
        <f t="shared" si="64"/>
        <v/>
      </c>
      <c r="AQ289" s="2">
        <f>B289/MAX(B$2:B289)-1</f>
        <v>0</v>
      </c>
      <c r="AR289" s="2">
        <f>C289/MAX(C$2:C289)-1</f>
        <v>0</v>
      </c>
      <c r="AS289" s="2">
        <f>D289/MAX(D$2:D289)-1</f>
        <v>-1.0173767040421167E-3</v>
      </c>
      <c r="AT289" s="2">
        <f>E289/MAX(E$2:E289)-1</f>
        <v>-7.4795054863673327E-3</v>
      </c>
      <c r="AU289" s="1">
        <f t="shared" si="74"/>
        <v>0</v>
      </c>
      <c r="AV289" s="1">
        <f t="shared" si="74"/>
        <v>0</v>
      </c>
      <c r="AW289" s="1">
        <f t="shared" si="74"/>
        <v>4</v>
      </c>
      <c r="AX289" s="1">
        <f t="shared" si="70"/>
        <v>88</v>
      </c>
      <c r="AY289" s="1" t="str">
        <f t="shared" si="75"/>
        <v/>
      </c>
      <c r="AZ289" s="1" t="str">
        <f t="shared" si="75"/>
        <v/>
      </c>
      <c r="BA289" s="1" t="str">
        <f t="shared" si="75"/>
        <v/>
      </c>
      <c r="BB289" s="1" t="str">
        <f t="shared" si="71"/>
        <v/>
      </c>
    </row>
    <row r="290" spans="1:54" x14ac:dyDescent="0.25">
      <c r="A290" s="1">
        <v>289</v>
      </c>
      <c r="B290" s="1">
        <v>7.4819310724695534</v>
      </c>
      <c r="C290" s="1">
        <v>7.2447367505859281</v>
      </c>
      <c r="D290" s="1">
        <v>7.0865858721766326</v>
      </c>
      <c r="E290" s="1">
        <v>6.8363436309137962</v>
      </c>
      <c r="R290" s="12"/>
      <c r="S290" s="2">
        <f t="shared" si="72"/>
        <v>-1.0686571533680578E-2</v>
      </c>
      <c r="T290" s="2">
        <f t="shared" si="72"/>
        <v>-1.0686571533678801E-2</v>
      </c>
      <c r="U290" s="2">
        <f t="shared" si="72"/>
        <v>0</v>
      </c>
      <c r="V290" s="2">
        <f t="shared" si="65"/>
        <v>0</v>
      </c>
      <c r="W290" s="12">
        <f>$W$2+$A290*(B$301-$W$2)/300</f>
        <v>7.4882154161721424</v>
      </c>
      <c r="X290" s="3">
        <f t="shared" si="76"/>
        <v>7.2146827336192301</v>
      </c>
      <c r="Y290" s="3">
        <f t="shared" si="76"/>
        <v>7.0726221453869069</v>
      </c>
      <c r="Z290" s="3">
        <f t="shared" si="76"/>
        <v>6.8292503039854129</v>
      </c>
      <c r="AA290" s="3">
        <f t="shared" si="66"/>
        <v>-6.2843437025890125E-3</v>
      </c>
      <c r="AB290" s="3">
        <f t="shared" si="66"/>
        <v>3.0054016966698072E-2</v>
      </c>
      <c r="AC290" s="3">
        <f t="shared" si="66"/>
        <v>1.3963726789725683E-2</v>
      </c>
      <c r="AD290" s="3">
        <f t="shared" si="62"/>
        <v>7.0933269283832701E-3</v>
      </c>
      <c r="AE290" s="3">
        <f t="shared" si="67"/>
        <v>6.2843437025890125E-3</v>
      </c>
      <c r="AF290" s="3">
        <f t="shared" si="67"/>
        <v>3.0054016966698072E-2</v>
      </c>
      <c r="AG290" s="3">
        <f t="shared" si="67"/>
        <v>1.3963726789725683E-2</v>
      </c>
      <c r="AH290" s="3">
        <f t="shared" si="63"/>
        <v>7.0933269283832701E-3</v>
      </c>
      <c r="AI290" s="3">
        <f t="shared" si="73"/>
        <v>1</v>
      </c>
      <c r="AJ290" s="3" t="str">
        <f t="shared" si="73"/>
        <v/>
      </c>
      <c r="AK290" s="3" t="str">
        <f t="shared" si="73"/>
        <v/>
      </c>
      <c r="AL290" s="3" t="str">
        <f t="shared" si="68"/>
        <v/>
      </c>
      <c r="AM290" s="1">
        <f t="shared" si="69"/>
        <v>-6.2843437025890125E-3</v>
      </c>
      <c r="AN290" s="1" t="str">
        <f t="shared" si="69"/>
        <v/>
      </c>
      <c r="AO290" s="1" t="str">
        <f t="shared" si="69"/>
        <v/>
      </c>
      <c r="AP290" s="1" t="str">
        <f t="shared" si="64"/>
        <v/>
      </c>
      <c r="AQ290" s="2">
        <f>B290/MAX(B$2:B290)-1</f>
        <v>-1.4262801121626145E-3</v>
      </c>
      <c r="AR290" s="2">
        <f>C290/MAX(C$2:C290)-1</f>
        <v>-1.4729080660391691E-3</v>
      </c>
      <c r="AS290" s="2">
        <f>D290/MAX(D$2:D290)-1</f>
        <v>-1.0173767040421167E-3</v>
      </c>
      <c r="AT290" s="2">
        <f>E290/MAX(E$2:E290)-1</f>
        <v>-7.4795054863673327E-3</v>
      </c>
      <c r="AU290" s="1">
        <f t="shared" si="74"/>
        <v>1</v>
      </c>
      <c r="AV290" s="1">
        <f t="shared" si="74"/>
        <v>1</v>
      </c>
      <c r="AW290" s="1">
        <f t="shared" si="74"/>
        <v>5</v>
      </c>
      <c r="AX290" s="1">
        <f t="shared" si="70"/>
        <v>89</v>
      </c>
      <c r="AY290" s="1" t="str">
        <f t="shared" si="75"/>
        <v/>
      </c>
      <c r="AZ290" s="1" t="str">
        <f t="shared" si="75"/>
        <v/>
      </c>
      <c r="BA290" s="1" t="str">
        <f t="shared" si="75"/>
        <v/>
      </c>
      <c r="BB290" s="1" t="str">
        <f t="shared" si="71"/>
        <v/>
      </c>
    </row>
    <row r="291" spans="1:54" x14ac:dyDescent="0.25">
      <c r="A291" s="1">
        <v>290</v>
      </c>
      <c r="B291" s="1">
        <v>7.47790032779836</v>
      </c>
      <c r="C291" s="1">
        <v>7.2407060059147339</v>
      </c>
      <c r="D291" s="1">
        <v>7.0865858721766326</v>
      </c>
      <c r="E291" s="1">
        <v>6.8363436309137962</v>
      </c>
      <c r="R291" s="12"/>
      <c r="S291" s="2">
        <f t="shared" si="72"/>
        <v>-4.0307446711933537E-3</v>
      </c>
      <c r="T291" s="2">
        <f t="shared" si="72"/>
        <v>-4.0307446711942418E-3</v>
      </c>
      <c r="U291" s="2">
        <f t="shared" si="72"/>
        <v>0</v>
      </c>
      <c r="V291" s="2">
        <f t="shared" si="65"/>
        <v>0</v>
      </c>
      <c r="W291" s="12">
        <f>$W$2+$A291*(B$301-$W$2)/300</f>
        <v>7.4911404201722549</v>
      </c>
      <c r="X291" s="3">
        <f t="shared" si="76"/>
        <v>7.2166612577489175</v>
      </c>
      <c r="Y291" s="3">
        <f t="shared" si="76"/>
        <v>7.074109110387762</v>
      </c>
      <c r="Z291" s="3">
        <f t="shared" si="76"/>
        <v>6.8298951518879933</v>
      </c>
      <c r="AA291" s="3">
        <f t="shared" si="66"/>
        <v>-1.3240092373894896E-2</v>
      </c>
      <c r="AB291" s="3">
        <f t="shared" si="66"/>
        <v>2.4044748165816365E-2</v>
      </c>
      <c r="AC291" s="3">
        <f t="shared" si="66"/>
        <v>1.2476761788870583E-2</v>
      </c>
      <c r="AD291" s="3">
        <f t="shared" si="62"/>
        <v>6.4484790258028113E-3</v>
      </c>
      <c r="AE291" s="3">
        <f t="shared" si="67"/>
        <v>1.3240092373894896E-2</v>
      </c>
      <c r="AF291" s="3">
        <f t="shared" si="67"/>
        <v>2.4044748165816365E-2</v>
      </c>
      <c r="AG291" s="3">
        <f t="shared" si="67"/>
        <v>1.2476761788870583E-2</v>
      </c>
      <c r="AH291" s="3">
        <f t="shared" si="63"/>
        <v>6.4484790258028113E-3</v>
      </c>
      <c r="AI291" s="3" t="str">
        <f t="shared" si="73"/>
        <v/>
      </c>
      <c r="AJ291" s="3" t="str">
        <f t="shared" si="73"/>
        <v/>
      </c>
      <c r="AK291" s="3" t="str">
        <f t="shared" si="73"/>
        <v/>
      </c>
      <c r="AL291" s="3" t="str">
        <f t="shared" si="68"/>
        <v/>
      </c>
      <c r="AM291" s="1">
        <f t="shared" si="69"/>
        <v>-1.3240092373894896E-2</v>
      </c>
      <c r="AN291" s="1" t="str">
        <f t="shared" si="69"/>
        <v/>
      </c>
      <c r="AO291" s="1" t="str">
        <f t="shared" si="69"/>
        <v/>
      </c>
      <c r="AP291" s="1" t="str">
        <f t="shared" si="64"/>
        <v/>
      </c>
      <c r="AQ291" s="2">
        <f>B291/MAX(B$2:B291)-1</f>
        <v>-1.9642422587322628E-3</v>
      </c>
      <c r="AR291" s="2">
        <f>C291/MAX(C$2:C291)-1</f>
        <v>-2.0284572727830019E-3</v>
      </c>
      <c r="AS291" s="2">
        <f>D291/MAX(D$2:D291)-1</f>
        <v>-1.0173767040421167E-3</v>
      </c>
      <c r="AT291" s="2">
        <f>E291/MAX(E$2:E291)-1</f>
        <v>-7.4795054863673327E-3</v>
      </c>
      <c r="AU291" s="1">
        <f t="shared" si="74"/>
        <v>2</v>
      </c>
      <c r="AV291" s="1">
        <f t="shared" si="74"/>
        <v>2</v>
      </c>
      <c r="AW291" s="1">
        <f t="shared" si="74"/>
        <v>6</v>
      </c>
      <c r="AX291" s="1">
        <f t="shared" si="70"/>
        <v>90</v>
      </c>
      <c r="AY291" s="1" t="str">
        <f t="shared" si="75"/>
        <v/>
      </c>
      <c r="AZ291" s="1" t="str">
        <f t="shared" si="75"/>
        <v/>
      </c>
      <c r="BA291" s="1" t="str">
        <f t="shared" si="75"/>
        <v/>
      </c>
      <c r="BB291" s="1" t="str">
        <f t="shared" si="71"/>
        <v/>
      </c>
    </row>
    <row r="292" spans="1:54" x14ac:dyDescent="0.25">
      <c r="A292" s="1">
        <v>291</v>
      </c>
      <c r="B292" s="1">
        <v>7.4807540397358876</v>
      </c>
      <c r="C292" s="1">
        <v>7.2407060059147339</v>
      </c>
      <c r="D292" s="1">
        <v>7.0865858721766326</v>
      </c>
      <c r="E292" s="1">
        <v>6.8363436309137962</v>
      </c>
      <c r="R292" s="12"/>
      <c r="S292" s="2">
        <f t="shared" si="72"/>
        <v>2.8537119375275921E-3</v>
      </c>
      <c r="T292" s="2">
        <f t="shared" si="72"/>
        <v>0</v>
      </c>
      <c r="U292" s="2">
        <f t="shared" si="72"/>
        <v>0</v>
      </c>
      <c r="V292" s="2">
        <f t="shared" si="65"/>
        <v>0</v>
      </c>
      <c r="W292" s="12">
        <f>$W$2+$A292*(B$301-$W$2)/300</f>
        <v>7.4940654241723665</v>
      </c>
      <c r="X292" s="3">
        <f t="shared" si="76"/>
        <v>7.2186397818786041</v>
      </c>
      <c r="Y292" s="3">
        <f t="shared" si="76"/>
        <v>7.075596075388618</v>
      </c>
      <c r="Z292" s="3">
        <f t="shared" si="76"/>
        <v>6.8305399997905738</v>
      </c>
      <c r="AA292" s="3">
        <f t="shared" si="66"/>
        <v>-1.3311384436478946E-2</v>
      </c>
      <c r="AB292" s="3">
        <f t="shared" si="66"/>
        <v>2.2066224036129789E-2</v>
      </c>
      <c r="AC292" s="3">
        <f t="shared" si="66"/>
        <v>1.0989796788014594E-2</v>
      </c>
      <c r="AD292" s="3">
        <f t="shared" si="62"/>
        <v>5.8036311232223525E-3</v>
      </c>
      <c r="AE292" s="3">
        <f t="shared" si="67"/>
        <v>1.3311384436478946E-2</v>
      </c>
      <c r="AF292" s="3">
        <f t="shared" si="67"/>
        <v>2.2066224036129789E-2</v>
      </c>
      <c r="AG292" s="3">
        <f t="shared" si="67"/>
        <v>1.0989796788014594E-2</v>
      </c>
      <c r="AH292" s="3">
        <f t="shared" si="63"/>
        <v>5.8036311232223525E-3</v>
      </c>
      <c r="AI292" s="3" t="str">
        <f t="shared" si="73"/>
        <v/>
      </c>
      <c r="AJ292" s="3" t="str">
        <f t="shared" si="73"/>
        <v/>
      </c>
      <c r="AK292" s="3" t="str">
        <f t="shared" si="73"/>
        <v/>
      </c>
      <c r="AL292" s="3" t="str">
        <f t="shared" si="68"/>
        <v/>
      </c>
      <c r="AM292" s="1">
        <f t="shared" si="69"/>
        <v>-1.3311384436478946E-2</v>
      </c>
      <c r="AN292" s="1" t="str">
        <f t="shared" si="69"/>
        <v/>
      </c>
      <c r="AO292" s="1" t="str">
        <f t="shared" si="69"/>
        <v/>
      </c>
      <c r="AP292" s="1" t="str">
        <f t="shared" si="64"/>
        <v/>
      </c>
      <c r="AQ292" s="2">
        <f>B292/MAX(B$2:B292)-1</f>
        <v>-1.5833724381814074E-3</v>
      </c>
      <c r="AR292" s="2">
        <f>C292/MAX(C$2:C292)-1</f>
        <v>-2.0284572727830019E-3</v>
      </c>
      <c r="AS292" s="2">
        <f>D292/MAX(D$2:D292)-1</f>
        <v>-1.0173767040421167E-3</v>
      </c>
      <c r="AT292" s="2">
        <f>E292/MAX(E$2:E292)-1</f>
        <v>-7.4795054863673327E-3</v>
      </c>
      <c r="AU292" s="1">
        <f t="shared" si="74"/>
        <v>3</v>
      </c>
      <c r="AV292" s="1">
        <f t="shared" si="74"/>
        <v>3</v>
      </c>
      <c r="AW292" s="1">
        <f t="shared" si="74"/>
        <v>7</v>
      </c>
      <c r="AX292" s="1">
        <f t="shared" si="70"/>
        <v>91</v>
      </c>
      <c r="AY292" s="1" t="str">
        <f t="shared" si="75"/>
        <v/>
      </c>
      <c r="AZ292" s="1" t="str">
        <f t="shared" si="75"/>
        <v/>
      </c>
      <c r="BA292" s="1" t="str">
        <f t="shared" si="75"/>
        <v/>
      </c>
      <c r="BB292" s="1" t="str">
        <f t="shared" si="71"/>
        <v/>
      </c>
    </row>
    <row r="293" spans="1:54" x14ac:dyDescent="0.25">
      <c r="A293" s="1">
        <v>292</v>
      </c>
      <c r="B293" s="1">
        <v>7.4843706673172852</v>
      </c>
      <c r="C293" s="1">
        <v>7.2443226334961306</v>
      </c>
      <c r="D293" s="1">
        <v>7.0865858721766326</v>
      </c>
      <c r="E293" s="1">
        <v>6.8363436309137962</v>
      </c>
      <c r="R293" s="12"/>
      <c r="S293" s="2">
        <f t="shared" si="72"/>
        <v>3.6166275813975801E-3</v>
      </c>
      <c r="T293" s="2">
        <f t="shared" si="72"/>
        <v>3.6166275813966919E-3</v>
      </c>
      <c r="U293" s="2">
        <f t="shared" si="72"/>
        <v>0</v>
      </c>
      <c r="V293" s="2">
        <f t="shared" si="65"/>
        <v>0</v>
      </c>
      <c r="W293" s="12">
        <f>$W$2+$A293*(B$301-$W$2)/300</f>
        <v>7.4969904281724791</v>
      </c>
      <c r="X293" s="3">
        <f t="shared" si="76"/>
        <v>7.2206183060082907</v>
      </c>
      <c r="Y293" s="3">
        <f t="shared" si="76"/>
        <v>7.0770830403894731</v>
      </c>
      <c r="Z293" s="3">
        <f t="shared" si="76"/>
        <v>6.8311848476931543</v>
      </c>
      <c r="AA293" s="3">
        <f t="shared" si="66"/>
        <v>-1.2619760855193896E-2</v>
      </c>
      <c r="AB293" s="3">
        <f t="shared" si="66"/>
        <v>2.3704327487839905E-2</v>
      </c>
      <c r="AC293" s="3">
        <f t="shared" si="66"/>
        <v>9.5028317871594936E-3</v>
      </c>
      <c r="AD293" s="3">
        <f t="shared" si="62"/>
        <v>5.1587832206418938E-3</v>
      </c>
      <c r="AE293" s="3">
        <f t="shared" si="67"/>
        <v>1.2619760855193896E-2</v>
      </c>
      <c r="AF293" s="3">
        <f t="shared" si="67"/>
        <v>2.3704327487839905E-2</v>
      </c>
      <c r="AG293" s="3">
        <f t="shared" si="67"/>
        <v>9.5028317871594936E-3</v>
      </c>
      <c r="AH293" s="3">
        <f t="shared" si="63"/>
        <v>5.1587832206418938E-3</v>
      </c>
      <c r="AI293" s="3" t="str">
        <f t="shared" si="73"/>
        <v/>
      </c>
      <c r="AJ293" s="3" t="str">
        <f t="shared" si="73"/>
        <v/>
      </c>
      <c r="AK293" s="3" t="str">
        <f t="shared" si="73"/>
        <v/>
      </c>
      <c r="AL293" s="3" t="str">
        <f t="shared" si="68"/>
        <v/>
      </c>
      <c r="AM293" s="1">
        <f t="shared" si="69"/>
        <v>-1.2619760855193896E-2</v>
      </c>
      <c r="AN293" s="1" t="str">
        <f t="shared" si="69"/>
        <v/>
      </c>
      <c r="AO293" s="1" t="str">
        <f t="shared" si="69"/>
        <v/>
      </c>
      <c r="AP293" s="1" t="str">
        <f t="shared" si="64"/>
        <v/>
      </c>
      <c r="AQ293" s="2">
        <f>B293/MAX(B$2:B293)-1</f>
        <v>-1.100680306641455E-3</v>
      </c>
      <c r="AR293" s="2">
        <f>C293/MAX(C$2:C293)-1</f>
        <v>-1.5299849685729283E-3</v>
      </c>
      <c r="AS293" s="2">
        <f>D293/MAX(D$2:D293)-1</f>
        <v>-1.0173767040421167E-3</v>
      </c>
      <c r="AT293" s="2">
        <f>E293/MAX(E$2:E293)-1</f>
        <v>-7.4795054863673327E-3</v>
      </c>
      <c r="AU293" s="1">
        <f t="shared" si="74"/>
        <v>4</v>
      </c>
      <c r="AV293" s="1">
        <f t="shared" si="74"/>
        <v>4</v>
      </c>
      <c r="AW293" s="1">
        <f t="shared" si="74"/>
        <v>8</v>
      </c>
      <c r="AX293" s="1">
        <f t="shared" si="70"/>
        <v>92</v>
      </c>
      <c r="AY293" s="1" t="str">
        <f t="shared" si="75"/>
        <v/>
      </c>
      <c r="AZ293" s="1" t="str">
        <f t="shared" si="75"/>
        <v/>
      </c>
      <c r="BA293" s="1" t="str">
        <f t="shared" si="75"/>
        <v/>
      </c>
      <c r="BB293" s="1" t="str">
        <f t="shared" si="71"/>
        <v/>
      </c>
    </row>
    <row r="294" spans="1:54" x14ac:dyDescent="0.25">
      <c r="A294" s="1">
        <v>293</v>
      </c>
      <c r="B294" s="1">
        <v>7.4826239493401907</v>
      </c>
      <c r="C294" s="1">
        <v>7.2425759155190361</v>
      </c>
      <c r="D294" s="1">
        <v>7.0865858721766326</v>
      </c>
      <c r="E294" s="1">
        <v>6.8363436309137962</v>
      </c>
      <c r="R294" s="12"/>
      <c r="S294" s="2">
        <f t="shared" si="72"/>
        <v>-1.7467179770944696E-3</v>
      </c>
      <c r="T294" s="2">
        <f t="shared" si="72"/>
        <v>-1.7467179770944696E-3</v>
      </c>
      <c r="U294" s="2">
        <f t="shared" si="72"/>
        <v>0</v>
      </c>
      <c r="V294" s="2">
        <f t="shared" si="65"/>
        <v>0</v>
      </c>
      <c r="W294" s="12">
        <f>$W$2+$A294*(B$301-$W$2)/300</f>
        <v>7.4999154321725916</v>
      </c>
      <c r="X294" s="3">
        <f t="shared" si="76"/>
        <v>7.2225968301379773</v>
      </c>
      <c r="Y294" s="3">
        <f t="shared" si="76"/>
        <v>7.0785700053903282</v>
      </c>
      <c r="Z294" s="3">
        <f t="shared" si="76"/>
        <v>6.8318296955957347</v>
      </c>
      <c r="AA294" s="3">
        <f t="shared" si="66"/>
        <v>-1.7291482832400895E-2</v>
      </c>
      <c r="AB294" s="3">
        <f t="shared" si="66"/>
        <v>1.9979085381058859E-2</v>
      </c>
      <c r="AC294" s="3">
        <f t="shared" si="66"/>
        <v>8.0158667863043931E-3</v>
      </c>
      <c r="AD294" s="3">
        <f t="shared" si="62"/>
        <v>4.513935318061435E-3</v>
      </c>
      <c r="AE294" s="3">
        <f t="shared" si="67"/>
        <v>1.7291482832400895E-2</v>
      </c>
      <c r="AF294" s="3">
        <f t="shared" si="67"/>
        <v>1.9979085381058859E-2</v>
      </c>
      <c r="AG294" s="3">
        <f t="shared" si="67"/>
        <v>8.0158667863043931E-3</v>
      </c>
      <c r="AH294" s="3">
        <f t="shared" si="63"/>
        <v>4.513935318061435E-3</v>
      </c>
      <c r="AI294" s="3" t="str">
        <f t="shared" si="73"/>
        <v/>
      </c>
      <c r="AJ294" s="3" t="str">
        <f t="shared" si="73"/>
        <v/>
      </c>
      <c r="AK294" s="3" t="str">
        <f t="shared" si="73"/>
        <v/>
      </c>
      <c r="AL294" s="3" t="str">
        <f t="shared" si="68"/>
        <v/>
      </c>
      <c r="AM294" s="1">
        <f t="shared" si="69"/>
        <v>-1.7291482832400895E-2</v>
      </c>
      <c r="AN294" s="1" t="str">
        <f t="shared" si="69"/>
        <v/>
      </c>
      <c r="AO294" s="1" t="str">
        <f t="shared" si="69"/>
        <v/>
      </c>
      <c r="AP294" s="1" t="str">
        <f t="shared" si="64"/>
        <v/>
      </c>
      <c r="AQ294" s="2">
        <f>B294/MAX(B$2:B294)-1</f>
        <v>-1.333805505348562E-3</v>
      </c>
      <c r="AR294" s="2">
        <f>C294/MAX(C$2:C294)-1</f>
        <v>-1.7707314970034638E-3</v>
      </c>
      <c r="AS294" s="2">
        <f>D294/MAX(D$2:D294)-1</f>
        <v>-1.0173767040421167E-3</v>
      </c>
      <c r="AT294" s="2">
        <f>E294/MAX(E$2:E294)-1</f>
        <v>-7.4795054863673327E-3</v>
      </c>
      <c r="AU294" s="1">
        <f t="shared" si="74"/>
        <v>5</v>
      </c>
      <c r="AV294" s="1">
        <f t="shared" si="74"/>
        <v>5</v>
      </c>
      <c r="AW294" s="1">
        <f t="shared" si="74"/>
        <v>9</v>
      </c>
      <c r="AX294" s="1">
        <f t="shared" si="70"/>
        <v>93</v>
      </c>
      <c r="AY294" s="1" t="str">
        <f t="shared" si="75"/>
        <v/>
      </c>
      <c r="AZ294" s="1" t="str">
        <f t="shared" si="75"/>
        <v/>
      </c>
      <c r="BA294" s="1" t="str">
        <f t="shared" si="75"/>
        <v/>
      </c>
      <c r="BB294" s="1" t="str">
        <f t="shared" si="71"/>
        <v/>
      </c>
    </row>
    <row r="295" spans="1:54" x14ac:dyDescent="0.25">
      <c r="A295" s="1">
        <v>294</v>
      </c>
      <c r="B295" s="1">
        <v>7.4881820319863284</v>
      </c>
      <c r="C295" s="1">
        <v>7.2425759155190361</v>
      </c>
      <c r="D295" s="1">
        <v>7.0865858721766326</v>
      </c>
      <c r="E295" s="1">
        <v>6.8363436309137962</v>
      </c>
      <c r="R295" s="12"/>
      <c r="S295" s="2">
        <f t="shared" si="72"/>
        <v>5.5580826461376631E-3</v>
      </c>
      <c r="T295" s="2">
        <f t="shared" si="72"/>
        <v>0</v>
      </c>
      <c r="U295" s="2">
        <f t="shared" si="72"/>
        <v>0</v>
      </c>
      <c r="V295" s="2">
        <f t="shared" si="65"/>
        <v>0</v>
      </c>
      <c r="W295" s="12">
        <f>$W$2+$A295*(B$301-$W$2)/300</f>
        <v>7.5028404361727032</v>
      </c>
      <c r="X295" s="3">
        <f t="shared" si="76"/>
        <v>7.2245753542676647</v>
      </c>
      <c r="Y295" s="3">
        <f t="shared" si="76"/>
        <v>7.0800569703911833</v>
      </c>
      <c r="Z295" s="3">
        <f t="shared" si="76"/>
        <v>6.8324745434983143</v>
      </c>
      <c r="AA295" s="3">
        <f t="shared" si="66"/>
        <v>-1.4658404186374874E-2</v>
      </c>
      <c r="AB295" s="3">
        <f t="shared" si="66"/>
        <v>1.8000561251371394E-2</v>
      </c>
      <c r="AC295" s="3">
        <f t="shared" si="66"/>
        <v>6.5289017854492926E-3</v>
      </c>
      <c r="AD295" s="3">
        <f t="shared" si="62"/>
        <v>3.8690874154818644E-3</v>
      </c>
      <c r="AE295" s="3">
        <f t="shared" si="67"/>
        <v>1.4658404186374874E-2</v>
      </c>
      <c r="AF295" s="3">
        <f t="shared" si="67"/>
        <v>1.8000561251371394E-2</v>
      </c>
      <c r="AG295" s="3">
        <f t="shared" si="67"/>
        <v>6.5289017854492926E-3</v>
      </c>
      <c r="AH295" s="3">
        <f t="shared" si="63"/>
        <v>3.8690874154818644E-3</v>
      </c>
      <c r="AI295" s="3" t="str">
        <f t="shared" si="73"/>
        <v/>
      </c>
      <c r="AJ295" s="3" t="str">
        <f t="shared" si="73"/>
        <v/>
      </c>
      <c r="AK295" s="3" t="str">
        <f t="shared" si="73"/>
        <v/>
      </c>
      <c r="AL295" s="3" t="str">
        <f t="shared" si="68"/>
        <v/>
      </c>
      <c r="AM295" s="1">
        <f t="shared" si="69"/>
        <v>-1.4658404186374874E-2</v>
      </c>
      <c r="AN295" s="1" t="str">
        <f t="shared" si="69"/>
        <v/>
      </c>
      <c r="AO295" s="1" t="str">
        <f t="shared" si="69"/>
        <v/>
      </c>
      <c r="AP295" s="1" t="str">
        <f t="shared" si="64"/>
        <v/>
      </c>
      <c r="AQ295" s="2">
        <f>B295/MAX(B$2:B295)-1</f>
        <v>-5.9199764723827375E-4</v>
      </c>
      <c r="AR295" s="2">
        <f>C295/MAX(C$2:C295)-1</f>
        <v>-1.7707314970034638E-3</v>
      </c>
      <c r="AS295" s="2">
        <f>D295/MAX(D$2:D295)-1</f>
        <v>-1.0173767040421167E-3</v>
      </c>
      <c r="AT295" s="2">
        <f>E295/MAX(E$2:E295)-1</f>
        <v>-7.4795054863673327E-3</v>
      </c>
      <c r="AU295" s="1">
        <f t="shared" si="74"/>
        <v>6</v>
      </c>
      <c r="AV295" s="1">
        <f t="shared" si="74"/>
        <v>6</v>
      </c>
      <c r="AW295" s="1">
        <f t="shared" si="74"/>
        <v>10</v>
      </c>
      <c r="AX295" s="1">
        <f t="shared" si="70"/>
        <v>94</v>
      </c>
      <c r="AY295" s="1">
        <f t="shared" si="75"/>
        <v>6</v>
      </c>
      <c r="AZ295" s="1" t="str">
        <f t="shared" si="75"/>
        <v/>
      </c>
      <c r="BA295" s="1" t="str">
        <f t="shared" si="75"/>
        <v/>
      </c>
      <c r="BB295" s="1" t="str">
        <f t="shared" si="71"/>
        <v/>
      </c>
    </row>
    <row r="296" spans="1:54" x14ac:dyDescent="0.25">
      <c r="A296" s="1">
        <v>295</v>
      </c>
      <c r="B296" s="1">
        <v>7.4969700784606665</v>
      </c>
      <c r="C296" s="1">
        <v>7.2513639619933734</v>
      </c>
      <c r="D296" s="1">
        <v>7.0865858721766326</v>
      </c>
      <c r="E296" s="1">
        <v>6.8363436309137962</v>
      </c>
      <c r="R296" s="12"/>
      <c r="S296" s="2">
        <f t="shared" si="72"/>
        <v>8.7880464743381737E-3</v>
      </c>
      <c r="T296" s="2">
        <f t="shared" si="72"/>
        <v>8.7880464743372855E-3</v>
      </c>
      <c r="U296" s="2">
        <f t="shared" si="72"/>
        <v>0</v>
      </c>
      <c r="V296" s="2">
        <f t="shared" si="65"/>
        <v>0</v>
      </c>
      <c r="W296" s="12">
        <f>$W$2+$A296*(B$301-$W$2)/300</f>
        <v>7.5057654401728158</v>
      </c>
      <c r="X296" s="3">
        <f t="shared" si="76"/>
        <v>7.2265538783973513</v>
      </c>
      <c r="Y296" s="3">
        <f t="shared" si="76"/>
        <v>7.0815439353920393</v>
      </c>
      <c r="Z296" s="3">
        <f t="shared" si="76"/>
        <v>6.8331193914008947</v>
      </c>
      <c r="AA296" s="3">
        <f t="shared" si="66"/>
        <v>-8.79536171214923E-3</v>
      </c>
      <c r="AB296" s="3">
        <f t="shared" si="66"/>
        <v>2.4810083596022103E-2</v>
      </c>
      <c r="AC296" s="3">
        <f t="shared" si="66"/>
        <v>5.0419367845933039E-3</v>
      </c>
      <c r="AD296" s="3">
        <f t="shared" si="62"/>
        <v>3.2242395129014056E-3</v>
      </c>
      <c r="AE296" s="3">
        <f t="shared" si="67"/>
        <v>8.79536171214923E-3</v>
      </c>
      <c r="AF296" s="3">
        <f t="shared" si="67"/>
        <v>2.4810083596022103E-2</v>
      </c>
      <c r="AG296" s="3">
        <f t="shared" si="67"/>
        <v>5.0419367845933039E-3</v>
      </c>
      <c r="AH296" s="3">
        <f t="shared" si="63"/>
        <v>3.2242395129014056E-3</v>
      </c>
      <c r="AI296" s="3" t="str">
        <f t="shared" si="73"/>
        <v/>
      </c>
      <c r="AJ296" s="3" t="str">
        <f t="shared" si="73"/>
        <v/>
      </c>
      <c r="AK296" s="3" t="str">
        <f t="shared" si="73"/>
        <v/>
      </c>
      <c r="AL296" s="3" t="str">
        <f t="shared" si="68"/>
        <v/>
      </c>
      <c r="AM296" s="1">
        <f t="shared" si="69"/>
        <v>-8.79536171214923E-3</v>
      </c>
      <c r="AN296" s="1" t="str">
        <f t="shared" si="69"/>
        <v/>
      </c>
      <c r="AO296" s="1" t="str">
        <f t="shared" si="69"/>
        <v/>
      </c>
      <c r="AP296" s="1" t="str">
        <f t="shared" si="64"/>
        <v/>
      </c>
      <c r="AQ296" s="2">
        <f>B296/MAX(B$2:B296)-1</f>
        <v>0</v>
      </c>
      <c r="AR296" s="2">
        <f>C296/MAX(C$2:C296)-1</f>
        <v>-5.5949321576564959E-4</v>
      </c>
      <c r="AS296" s="2">
        <f>D296/MAX(D$2:D296)-1</f>
        <v>-1.0173767040421167E-3</v>
      </c>
      <c r="AT296" s="2">
        <f>E296/MAX(E$2:E296)-1</f>
        <v>-7.4795054863673327E-3</v>
      </c>
      <c r="AU296" s="1">
        <f t="shared" si="74"/>
        <v>0</v>
      </c>
      <c r="AV296" s="1">
        <f t="shared" si="74"/>
        <v>7</v>
      </c>
      <c r="AW296" s="1">
        <f t="shared" si="74"/>
        <v>11</v>
      </c>
      <c r="AX296" s="1">
        <f t="shared" si="70"/>
        <v>95</v>
      </c>
      <c r="AY296" s="1" t="str">
        <f t="shared" si="75"/>
        <v/>
      </c>
      <c r="AZ296" s="1" t="str">
        <f t="shared" si="75"/>
        <v/>
      </c>
      <c r="BA296" s="1" t="str">
        <f t="shared" si="75"/>
        <v/>
      </c>
      <c r="BB296" s="1" t="str">
        <f t="shared" si="71"/>
        <v/>
      </c>
    </row>
    <row r="297" spans="1:54" x14ac:dyDescent="0.25">
      <c r="A297" s="1">
        <v>296</v>
      </c>
      <c r="B297" s="1">
        <v>7.4948477564614313</v>
      </c>
      <c r="C297" s="1">
        <v>7.2492416399941382</v>
      </c>
      <c r="D297" s="1">
        <v>7.0865858721766326</v>
      </c>
      <c r="E297" s="1">
        <v>6.8363436309137962</v>
      </c>
      <c r="R297" s="12"/>
      <c r="S297" s="2">
        <f t="shared" si="72"/>
        <v>-2.1223219992352327E-3</v>
      </c>
      <c r="T297" s="2">
        <f t="shared" si="72"/>
        <v>-2.1223219992352327E-3</v>
      </c>
      <c r="U297" s="2">
        <f t="shared" si="72"/>
        <v>0</v>
      </c>
      <c r="V297" s="2">
        <f t="shared" si="65"/>
        <v>0</v>
      </c>
      <c r="W297" s="12">
        <f>$W$2+$A297*(B$301-$W$2)/300</f>
        <v>7.5086904441729274</v>
      </c>
      <c r="X297" s="3">
        <f t="shared" si="76"/>
        <v>7.2285324025270388</v>
      </c>
      <c r="Y297" s="3">
        <f t="shared" si="76"/>
        <v>7.0830309003928944</v>
      </c>
      <c r="Z297" s="3">
        <f t="shared" si="76"/>
        <v>6.8337642393034752</v>
      </c>
      <c r="AA297" s="3">
        <f t="shared" si="66"/>
        <v>-1.3842687711496104E-2</v>
      </c>
      <c r="AB297" s="3">
        <f t="shared" si="66"/>
        <v>2.0709237467099406E-2</v>
      </c>
      <c r="AC297" s="3">
        <f t="shared" si="66"/>
        <v>3.5549717837382033E-3</v>
      </c>
      <c r="AD297" s="3">
        <f t="shared" si="62"/>
        <v>2.5793916103209469E-3</v>
      </c>
      <c r="AE297" s="3">
        <f t="shared" si="67"/>
        <v>1.3842687711496104E-2</v>
      </c>
      <c r="AF297" s="3">
        <f t="shared" si="67"/>
        <v>2.0709237467099406E-2</v>
      </c>
      <c r="AG297" s="3">
        <f t="shared" si="67"/>
        <v>3.5549717837382033E-3</v>
      </c>
      <c r="AH297" s="3">
        <f t="shared" si="63"/>
        <v>2.5793916103209469E-3</v>
      </c>
      <c r="AI297" s="3" t="str">
        <f t="shared" si="73"/>
        <v/>
      </c>
      <c r="AJ297" s="3" t="str">
        <f t="shared" si="73"/>
        <v/>
      </c>
      <c r="AK297" s="3" t="str">
        <f t="shared" si="73"/>
        <v/>
      </c>
      <c r="AL297" s="3" t="str">
        <f t="shared" si="68"/>
        <v/>
      </c>
      <c r="AM297" s="1">
        <f t="shared" si="69"/>
        <v>-1.3842687711496104E-2</v>
      </c>
      <c r="AN297" s="1" t="str">
        <f t="shared" si="69"/>
        <v/>
      </c>
      <c r="AO297" s="1" t="str">
        <f t="shared" si="69"/>
        <v/>
      </c>
      <c r="AP297" s="1" t="str">
        <f t="shared" si="64"/>
        <v/>
      </c>
      <c r="AQ297" s="2">
        <f>B297/MAX(B$2:B297)-1</f>
        <v>-2.8309063221854114E-4</v>
      </c>
      <c r="AR297" s="2">
        <f>C297/MAX(C$2:C297)-1</f>
        <v>-8.5200847021882353E-4</v>
      </c>
      <c r="AS297" s="2">
        <f>D297/MAX(D$2:D297)-1</f>
        <v>-1.0173767040421167E-3</v>
      </c>
      <c r="AT297" s="2">
        <f>E297/MAX(E$2:E297)-1</f>
        <v>-7.4795054863673327E-3</v>
      </c>
      <c r="AU297" s="1">
        <f t="shared" si="74"/>
        <v>1</v>
      </c>
      <c r="AV297" s="1">
        <f t="shared" si="74"/>
        <v>8</v>
      </c>
      <c r="AW297" s="1">
        <f t="shared" si="74"/>
        <v>12</v>
      </c>
      <c r="AX297" s="1">
        <f t="shared" si="70"/>
        <v>96</v>
      </c>
      <c r="AY297" s="1">
        <f t="shared" si="75"/>
        <v>1</v>
      </c>
      <c r="AZ297" s="1" t="str">
        <f t="shared" si="75"/>
        <v/>
      </c>
      <c r="BA297" s="1" t="str">
        <f t="shared" si="75"/>
        <v/>
      </c>
      <c r="BB297" s="1" t="str">
        <f t="shared" si="71"/>
        <v/>
      </c>
    </row>
    <row r="298" spans="1:54" x14ac:dyDescent="0.25">
      <c r="A298" s="1">
        <v>297</v>
      </c>
      <c r="B298" s="1">
        <v>7.5331856011217306</v>
      </c>
      <c r="C298" s="1">
        <v>7.2492416399941382</v>
      </c>
      <c r="D298" s="1">
        <v>7.0865858721766326</v>
      </c>
      <c r="E298" s="1">
        <v>6.8363436309137962</v>
      </c>
      <c r="R298" s="12"/>
      <c r="S298" s="2">
        <f t="shared" si="72"/>
        <v>3.8337844660299325E-2</v>
      </c>
      <c r="T298" s="2">
        <f t="shared" si="72"/>
        <v>0</v>
      </c>
      <c r="U298" s="2">
        <f t="shared" si="72"/>
        <v>0</v>
      </c>
      <c r="V298" s="2">
        <f t="shared" si="65"/>
        <v>0</v>
      </c>
      <c r="W298" s="12">
        <f>$W$2+$A298*(B$301-$W$2)/300</f>
        <v>7.5116154481730399</v>
      </c>
      <c r="X298" s="3">
        <f t="shared" si="76"/>
        <v>7.2305109266567253</v>
      </c>
      <c r="Y298" s="3">
        <f t="shared" si="76"/>
        <v>7.0845178653937495</v>
      </c>
      <c r="Z298" s="3">
        <f t="shared" si="76"/>
        <v>6.8344090872060557</v>
      </c>
      <c r="AA298" s="3">
        <f t="shared" si="66"/>
        <v>2.1570152948690691E-2</v>
      </c>
      <c r="AB298" s="3">
        <f t="shared" si="66"/>
        <v>1.873071333741283E-2</v>
      </c>
      <c r="AC298" s="3">
        <f t="shared" si="66"/>
        <v>2.0680067828831028E-3</v>
      </c>
      <c r="AD298" s="3">
        <f t="shared" si="62"/>
        <v>1.9345437077404881E-3</v>
      </c>
      <c r="AE298" s="3">
        <f t="shared" si="67"/>
        <v>2.1570152948690691E-2</v>
      </c>
      <c r="AF298" s="3">
        <f t="shared" si="67"/>
        <v>1.873071333741283E-2</v>
      </c>
      <c r="AG298" s="3">
        <f t="shared" si="67"/>
        <v>2.0680067828831028E-3</v>
      </c>
      <c r="AH298" s="3">
        <f t="shared" si="63"/>
        <v>1.9345437077404881E-3</v>
      </c>
      <c r="AI298" s="3">
        <f t="shared" si="73"/>
        <v>1</v>
      </c>
      <c r="AJ298" s="3" t="str">
        <f t="shared" si="73"/>
        <v/>
      </c>
      <c r="AK298" s="3" t="str">
        <f t="shared" si="73"/>
        <v/>
      </c>
      <c r="AL298" s="3" t="str">
        <f t="shared" si="68"/>
        <v/>
      </c>
      <c r="AM298" s="1" t="str">
        <f t="shared" si="69"/>
        <v/>
      </c>
      <c r="AN298" s="1" t="str">
        <f t="shared" si="69"/>
        <v/>
      </c>
      <c r="AO298" s="1" t="str">
        <f t="shared" si="69"/>
        <v/>
      </c>
      <c r="AP298" s="1" t="str">
        <f t="shared" si="64"/>
        <v/>
      </c>
      <c r="AQ298" s="2">
        <f>B298/MAX(B$2:B298)-1</f>
        <v>0</v>
      </c>
      <c r="AR298" s="2">
        <f>C298/MAX(C$2:C298)-1</f>
        <v>-8.5200847021882353E-4</v>
      </c>
      <c r="AS298" s="2">
        <f>D298/MAX(D$2:D298)-1</f>
        <v>-1.0173767040421167E-3</v>
      </c>
      <c r="AT298" s="2">
        <f>E298/MAX(E$2:E298)-1</f>
        <v>-7.4795054863673327E-3</v>
      </c>
      <c r="AU298" s="1">
        <f t="shared" si="74"/>
        <v>0</v>
      </c>
      <c r="AV298" s="1">
        <f t="shared" si="74"/>
        <v>9</v>
      </c>
      <c r="AW298" s="1">
        <f t="shared" si="74"/>
        <v>13</v>
      </c>
      <c r="AX298" s="1">
        <f t="shared" si="70"/>
        <v>97</v>
      </c>
      <c r="AY298" s="1" t="str">
        <f t="shared" si="75"/>
        <v/>
      </c>
      <c r="AZ298" s="1" t="str">
        <f t="shared" si="75"/>
        <v/>
      </c>
      <c r="BA298" s="1" t="str">
        <f t="shared" si="75"/>
        <v/>
      </c>
      <c r="BB298" s="1" t="str">
        <f t="shared" si="71"/>
        <v/>
      </c>
    </row>
    <row r="299" spans="1:54" x14ac:dyDescent="0.25">
      <c r="A299" s="1">
        <v>298</v>
      </c>
      <c r="B299" s="1">
        <v>7.5104288842823159</v>
      </c>
      <c r="C299" s="1">
        <v>7.2264849231547243</v>
      </c>
      <c r="D299" s="1">
        <v>7.0865858721766326</v>
      </c>
      <c r="E299" s="1">
        <v>6.8363436309137962</v>
      </c>
      <c r="R299" s="12"/>
      <c r="S299" s="2">
        <f t="shared" si="72"/>
        <v>-2.2756716839414715E-2</v>
      </c>
      <c r="T299" s="2">
        <f t="shared" si="72"/>
        <v>-2.2756716839413826E-2</v>
      </c>
      <c r="U299" s="2">
        <f t="shared" si="72"/>
        <v>0</v>
      </c>
      <c r="V299" s="2">
        <f t="shared" si="65"/>
        <v>0</v>
      </c>
      <c r="W299" s="12">
        <f>$W$2+$A299*(B$301-$W$2)/300</f>
        <v>7.5145404521731525</v>
      </c>
      <c r="X299" s="3">
        <f t="shared" si="76"/>
        <v>7.2324894507864119</v>
      </c>
      <c r="Y299" s="3">
        <f t="shared" si="76"/>
        <v>7.0860048303946055</v>
      </c>
      <c r="Z299" s="3">
        <f t="shared" si="76"/>
        <v>6.8350539351086352</v>
      </c>
      <c r="AA299" s="3">
        <f t="shared" si="66"/>
        <v>-4.1115678908365538E-3</v>
      </c>
      <c r="AB299" s="3">
        <f t="shared" si="66"/>
        <v>-6.0045276316875729E-3</v>
      </c>
      <c r="AC299" s="3">
        <f t="shared" si="66"/>
        <v>5.810417820271141E-4</v>
      </c>
      <c r="AD299" s="3">
        <f t="shared" si="62"/>
        <v>1.2896958051609175E-3</v>
      </c>
      <c r="AE299" s="3">
        <f t="shared" si="67"/>
        <v>4.1115678908365538E-3</v>
      </c>
      <c r="AF299" s="3">
        <f t="shared" si="67"/>
        <v>6.0045276316875729E-3</v>
      </c>
      <c r="AG299" s="3">
        <f t="shared" si="67"/>
        <v>5.810417820271141E-4</v>
      </c>
      <c r="AH299" s="3">
        <f t="shared" si="63"/>
        <v>1.2896958051609175E-3</v>
      </c>
      <c r="AI299" s="3">
        <f t="shared" si="73"/>
        <v>1</v>
      </c>
      <c r="AJ299" s="3">
        <f t="shared" si="73"/>
        <v>1</v>
      </c>
      <c r="AK299" s="3" t="str">
        <f t="shared" si="73"/>
        <v/>
      </c>
      <c r="AL299" s="3" t="str">
        <f t="shared" si="68"/>
        <v/>
      </c>
      <c r="AM299" s="1">
        <f t="shared" si="69"/>
        <v>-4.1115678908365538E-3</v>
      </c>
      <c r="AN299" s="1">
        <f t="shared" si="69"/>
        <v>-6.0045276316875729E-3</v>
      </c>
      <c r="AO299" s="1" t="str">
        <f t="shared" si="69"/>
        <v/>
      </c>
      <c r="AP299" s="1" t="str">
        <f t="shared" si="64"/>
        <v/>
      </c>
      <c r="AQ299" s="2">
        <f>B299/MAX(B$2:B299)-1</f>
        <v>-3.0208623608086738E-3</v>
      </c>
      <c r="AR299" s="2">
        <f>C299/MAX(C$2:C299)-1</f>
        <v>-3.9885197155427043E-3</v>
      </c>
      <c r="AS299" s="2">
        <f>D299/MAX(D$2:D299)-1</f>
        <v>-1.0173767040421167E-3</v>
      </c>
      <c r="AT299" s="2">
        <f>E299/MAX(E$2:E299)-1</f>
        <v>-7.4795054863673327E-3</v>
      </c>
      <c r="AU299" s="1">
        <f t="shared" si="74"/>
        <v>1</v>
      </c>
      <c r="AV299" s="1">
        <f t="shared" si="74"/>
        <v>10</v>
      </c>
      <c r="AW299" s="1">
        <f t="shared" si="74"/>
        <v>14</v>
      </c>
      <c r="AX299" s="1">
        <f t="shared" si="70"/>
        <v>98</v>
      </c>
      <c r="AY299" s="1" t="str">
        <f t="shared" si="75"/>
        <v/>
      </c>
      <c r="AZ299" s="1" t="str">
        <f t="shared" si="75"/>
        <v/>
      </c>
      <c r="BA299" s="1" t="str">
        <f t="shared" si="75"/>
        <v/>
      </c>
      <c r="BB299" s="1" t="str">
        <f t="shared" si="71"/>
        <v/>
      </c>
    </row>
    <row r="300" spans="1:54" x14ac:dyDescent="0.25">
      <c r="A300" s="1">
        <v>299</v>
      </c>
      <c r="B300" s="1">
        <v>7.5179975719536927</v>
      </c>
      <c r="C300" s="1">
        <v>7.2340536108261011</v>
      </c>
      <c r="D300" s="1">
        <v>7.0865858721766326</v>
      </c>
      <c r="E300" s="1">
        <v>6.8363436309137962</v>
      </c>
      <c r="R300" s="12"/>
      <c r="S300" s="2">
        <f t="shared" si="72"/>
        <v>7.5686876713767504E-3</v>
      </c>
      <c r="T300" s="2">
        <f t="shared" si="72"/>
        <v>7.5686876713767504E-3</v>
      </c>
      <c r="U300" s="2">
        <f t="shared" si="72"/>
        <v>0</v>
      </c>
      <c r="V300" s="2">
        <f t="shared" si="65"/>
        <v>0</v>
      </c>
      <c r="W300" s="12">
        <f>$W$2+$A300*(B$301-$W$2)/300</f>
        <v>7.5174654561732641</v>
      </c>
      <c r="X300" s="3">
        <f t="shared" si="76"/>
        <v>7.2344679749160994</v>
      </c>
      <c r="Y300" s="3">
        <f t="shared" si="76"/>
        <v>7.0874917953954606</v>
      </c>
      <c r="Z300" s="3">
        <f t="shared" si="76"/>
        <v>6.8356987830112157</v>
      </c>
      <c r="AA300" s="3">
        <f t="shared" si="66"/>
        <v>5.3211578042855479E-4</v>
      </c>
      <c r="AB300" s="3">
        <f t="shared" si="66"/>
        <v>-4.14364089998287E-4</v>
      </c>
      <c r="AC300" s="3">
        <f t="shared" si="66"/>
        <v>-9.0592321882798643E-4</v>
      </c>
      <c r="AD300" s="3">
        <f t="shared" si="62"/>
        <v>6.4484790258045876E-4</v>
      </c>
      <c r="AE300" s="3">
        <f t="shared" si="67"/>
        <v>5.3211578042855479E-4</v>
      </c>
      <c r="AF300" s="3">
        <f t="shared" si="67"/>
        <v>4.14364089998287E-4</v>
      </c>
      <c r="AG300" s="3">
        <f t="shared" si="67"/>
        <v>9.0592321882798643E-4</v>
      </c>
      <c r="AH300" s="3">
        <f t="shared" si="63"/>
        <v>6.4484790258045876E-4</v>
      </c>
      <c r="AI300" s="3">
        <f t="shared" si="73"/>
        <v>1</v>
      </c>
      <c r="AJ300" s="3" t="str">
        <f t="shared" si="73"/>
        <v/>
      </c>
      <c r="AK300" s="3">
        <f t="shared" si="73"/>
        <v>1</v>
      </c>
      <c r="AL300" s="3" t="str">
        <f t="shared" si="68"/>
        <v/>
      </c>
      <c r="AM300" s="1" t="str">
        <f t="shared" si="69"/>
        <v/>
      </c>
      <c r="AN300" s="1">
        <f t="shared" si="69"/>
        <v>-4.14364089998287E-4</v>
      </c>
      <c r="AO300" s="1">
        <f t="shared" si="69"/>
        <v>-9.0592321882798643E-4</v>
      </c>
      <c r="AP300" s="1" t="str">
        <f t="shared" si="64"/>
        <v/>
      </c>
      <c r="AQ300" s="2">
        <f>B300/MAX(B$2:B300)-1</f>
        <v>-2.0161496041961602E-3</v>
      </c>
      <c r="AR300" s="2">
        <f>C300/MAX(C$2:C300)-1</f>
        <v>-2.9453431377816086E-3</v>
      </c>
      <c r="AS300" s="2">
        <f>D300/MAX(D$2:D300)-1</f>
        <v>-1.0173767040421167E-3</v>
      </c>
      <c r="AT300" s="2">
        <f>E300/MAX(E$2:E300)-1</f>
        <v>-7.4795054863673327E-3</v>
      </c>
      <c r="AU300" s="1">
        <f t="shared" si="74"/>
        <v>2</v>
      </c>
      <c r="AV300" s="1">
        <f t="shared" si="74"/>
        <v>11</v>
      </c>
      <c r="AW300" s="1">
        <f t="shared" si="74"/>
        <v>15</v>
      </c>
      <c r="AX300" s="1">
        <f t="shared" si="70"/>
        <v>99</v>
      </c>
      <c r="AY300" s="1" t="str">
        <f t="shared" si="75"/>
        <v/>
      </c>
      <c r="AZ300" s="1" t="str">
        <f t="shared" si="75"/>
        <v/>
      </c>
      <c r="BA300" s="1" t="str">
        <f t="shared" si="75"/>
        <v/>
      </c>
      <c r="BB300" s="1" t="str">
        <f t="shared" si="71"/>
        <v/>
      </c>
    </row>
    <row r="301" spans="1:54" x14ac:dyDescent="0.25">
      <c r="A301" s="1">
        <v>300</v>
      </c>
      <c r="B301" s="1">
        <v>7.5203904601733766</v>
      </c>
      <c r="C301" s="1">
        <v>7.236446499045786</v>
      </c>
      <c r="D301" s="1">
        <v>7.0889787603963157</v>
      </c>
      <c r="E301" s="1">
        <v>6.8363436309137962</v>
      </c>
      <c r="R301" s="12"/>
      <c r="S301" s="2">
        <f t="shared" si="72"/>
        <v>2.3928882196839751E-3</v>
      </c>
      <c r="T301" s="2">
        <f t="shared" si="72"/>
        <v>2.3928882196848633E-3</v>
      </c>
      <c r="U301" s="2">
        <f t="shared" si="72"/>
        <v>2.392888219683087E-3</v>
      </c>
      <c r="V301" s="2">
        <f t="shared" si="65"/>
        <v>0</v>
      </c>
      <c r="W301" s="12">
        <f>$W$2+$A301*(B$301-$W$2)/300</f>
        <v>7.5203904601733766</v>
      </c>
      <c r="X301" s="3">
        <f t="shared" si="76"/>
        <v>7.236446499045786</v>
      </c>
      <c r="Y301" s="3">
        <f t="shared" si="76"/>
        <v>7.0889787603963157</v>
      </c>
      <c r="Z301" s="3">
        <f t="shared" si="76"/>
        <v>6.8363436309137962</v>
      </c>
      <c r="AA301" s="3">
        <f t="shared" si="66"/>
        <v>0</v>
      </c>
      <c r="AB301" s="3">
        <f t="shared" si="66"/>
        <v>0</v>
      </c>
      <c r="AC301" s="3">
        <f t="shared" si="66"/>
        <v>0</v>
      </c>
      <c r="AD301" s="3">
        <f t="shared" si="62"/>
        <v>0</v>
      </c>
      <c r="AE301" s="3">
        <f t="shared" si="67"/>
        <v>0</v>
      </c>
      <c r="AF301" s="3">
        <f t="shared" si="67"/>
        <v>0</v>
      </c>
      <c r="AG301" s="3">
        <f t="shared" si="67"/>
        <v>0</v>
      </c>
      <c r="AH301" s="3">
        <f t="shared" si="63"/>
        <v>0</v>
      </c>
      <c r="AI301" s="3">
        <f t="shared" si="73"/>
        <v>1</v>
      </c>
      <c r="AJ301" s="3">
        <f t="shared" si="73"/>
        <v>1</v>
      </c>
      <c r="AK301" s="3">
        <f t="shared" si="73"/>
        <v>1</v>
      </c>
      <c r="AL301" s="3">
        <f t="shared" si="68"/>
        <v>1</v>
      </c>
      <c r="AM301" s="1" t="str">
        <f t="shared" si="69"/>
        <v/>
      </c>
      <c r="AN301" s="1" t="str">
        <f t="shared" si="69"/>
        <v/>
      </c>
      <c r="AO301" s="1" t="str">
        <f t="shared" si="69"/>
        <v/>
      </c>
      <c r="AP301" s="1" t="str">
        <f t="shared" si="64"/>
        <v/>
      </c>
      <c r="AQ301" s="2">
        <f>B301/MAX(B$2:B301)-1</f>
        <v>-1.698503345841984E-3</v>
      </c>
      <c r="AR301" s="2">
        <f>C301/MAX(C$2:C301)-1</f>
        <v>-2.6155363004066734E-3</v>
      </c>
      <c r="AS301" s="2">
        <f>D301/MAX(D$2:D301)-1</f>
        <v>-6.8005577206287082E-4</v>
      </c>
      <c r="AT301" s="2">
        <f>E301/MAX(E$2:E301)-1</f>
        <v>-7.4795054863673327E-3</v>
      </c>
      <c r="AU301" s="1">
        <f t="shared" si="74"/>
        <v>3</v>
      </c>
      <c r="AV301" s="1">
        <f t="shared" si="74"/>
        <v>12</v>
      </c>
      <c r="AW301" s="1">
        <f t="shared" si="74"/>
        <v>16</v>
      </c>
      <c r="AX301" s="1">
        <f t="shared" si="70"/>
        <v>100</v>
      </c>
      <c r="AY301" s="1">
        <f t="shared" si="75"/>
        <v>3</v>
      </c>
      <c r="AZ301" s="1">
        <f t="shared" si="75"/>
        <v>12</v>
      </c>
      <c r="BA301" s="1">
        <f t="shared" si="75"/>
        <v>16</v>
      </c>
      <c r="BB301" s="1">
        <f t="shared" si="71"/>
        <v>100</v>
      </c>
    </row>
    <row r="302" spans="1:54" x14ac:dyDescent="0.25">
      <c r="B302" s="1">
        <v>7.4893880274351741</v>
      </c>
      <c r="C302" s="1">
        <v>7.2054440663075834</v>
      </c>
      <c r="D302" s="1">
        <v>7.057976327658114</v>
      </c>
      <c r="E302" s="1">
        <v>6.8363436309137962</v>
      </c>
      <c r="R302" s="3"/>
      <c r="S302" s="3"/>
      <c r="T302" s="3"/>
      <c r="U302" s="3"/>
      <c r="W302" s="3"/>
    </row>
    <row r="303" spans="1:54" x14ac:dyDescent="0.25">
      <c r="B303" s="1">
        <v>7.4976741097971127</v>
      </c>
      <c r="C303" s="1">
        <v>7.213730148669522</v>
      </c>
      <c r="D303" s="1">
        <v>7.057976327658114</v>
      </c>
      <c r="E303" s="1">
        <v>6.8363436309137962</v>
      </c>
      <c r="R303" s="3"/>
      <c r="S303" s="3"/>
      <c r="T303" s="3"/>
      <c r="U303" s="3"/>
      <c r="W303" s="3"/>
    </row>
    <row r="304" spans="1:54" x14ac:dyDescent="0.25">
      <c r="B304" s="1">
        <v>7.5092985549419691</v>
      </c>
      <c r="C304" s="1">
        <v>7.2253545938143775</v>
      </c>
      <c r="D304" s="1">
        <v>7.0696007728029695</v>
      </c>
      <c r="E304" s="1">
        <v>6.8363436309137962</v>
      </c>
      <c r="R304" s="3"/>
      <c r="S304" s="3"/>
      <c r="T304" s="3"/>
      <c r="U304" s="3"/>
      <c r="W304" s="3"/>
    </row>
    <row r="305" spans="2:23" s="1" customFormat="1" x14ac:dyDescent="0.25">
      <c r="B305" s="1">
        <v>7.5170824984798319</v>
      </c>
      <c r="C305" s="1">
        <v>7.2331385373522403</v>
      </c>
      <c r="D305" s="1">
        <v>7.0696007728029695</v>
      </c>
      <c r="E305" s="1">
        <v>6.8363436309137962</v>
      </c>
      <c r="R305" s="3"/>
      <c r="S305" s="3"/>
      <c r="T305" s="3"/>
      <c r="U305" s="3"/>
      <c r="W305" s="3"/>
    </row>
    <row r="306" spans="2:23" s="1" customFormat="1" x14ac:dyDescent="0.25">
      <c r="B306" s="1">
        <v>7.5200513933511655</v>
      </c>
      <c r="C306" s="1">
        <v>7.2361074322235748</v>
      </c>
      <c r="D306" s="1">
        <v>7.0696007728029695</v>
      </c>
      <c r="E306" s="1">
        <v>6.8363436309137962</v>
      </c>
      <c r="R306" s="3"/>
      <c r="S306" s="3"/>
      <c r="T306" s="3"/>
      <c r="U306" s="3"/>
      <c r="W306" s="3"/>
    </row>
    <row r="307" spans="2:23" s="1" customFormat="1" x14ac:dyDescent="0.25">
      <c r="B307" s="1">
        <v>7.4685027310209886</v>
      </c>
      <c r="C307" s="1">
        <v>7.184558769893397</v>
      </c>
      <c r="D307" s="1">
        <v>7.0180521104727918</v>
      </c>
      <c r="E307" s="1">
        <v>6.8363436309137962</v>
      </c>
      <c r="R307" s="3"/>
      <c r="S307" s="3"/>
      <c r="T307" s="3"/>
      <c r="U307" s="3"/>
      <c r="W307" s="3"/>
    </row>
    <row r="308" spans="2:23" s="1" customFormat="1" x14ac:dyDescent="0.25">
      <c r="B308" s="1">
        <v>7.4251095848605404</v>
      </c>
      <c r="C308" s="1">
        <v>7.1411656237329497</v>
      </c>
      <c r="D308" s="1">
        <v>7.0180521104727918</v>
      </c>
      <c r="E308" s="1">
        <v>6.8363436309137962</v>
      </c>
      <c r="R308" s="3"/>
      <c r="S308" s="3"/>
      <c r="T308" s="3"/>
      <c r="U308" s="3"/>
      <c r="W308" s="3"/>
    </row>
    <row r="309" spans="2:23" s="1" customFormat="1" x14ac:dyDescent="0.25">
      <c r="B309" s="1">
        <v>7.3850874138703704</v>
      </c>
      <c r="C309" s="1">
        <v>7.1011434527427779</v>
      </c>
      <c r="D309" s="1">
        <v>7.0180521104727918</v>
      </c>
      <c r="E309" s="1">
        <v>6.8363436309137962</v>
      </c>
      <c r="R309" s="3"/>
      <c r="S309" s="3"/>
      <c r="T309" s="3"/>
      <c r="U309" s="3"/>
      <c r="W309" s="3"/>
    </row>
    <row r="310" spans="2:23" s="1" customFormat="1" x14ac:dyDescent="0.25">
      <c r="B310" s="1">
        <v>7.468498234830558</v>
      </c>
      <c r="C310" s="1">
        <v>7.1845542737029655</v>
      </c>
      <c r="D310" s="1">
        <v>7.0180521104727918</v>
      </c>
      <c r="E310" s="1">
        <v>6.8363436309137962</v>
      </c>
      <c r="R310" s="3"/>
      <c r="S310" s="3"/>
      <c r="T310" s="3"/>
      <c r="U310" s="3"/>
      <c r="W310" s="3"/>
    </row>
    <row r="311" spans="2:23" s="1" customFormat="1" x14ac:dyDescent="0.25">
      <c r="B311" s="1">
        <v>7.4692770798833941</v>
      </c>
      <c r="C311" s="1">
        <v>7.1853331187558025</v>
      </c>
      <c r="D311" s="1">
        <v>7.0180521104727918</v>
      </c>
      <c r="E311" s="1">
        <v>6.8363436309137962</v>
      </c>
      <c r="R311" s="3"/>
      <c r="S311" s="3"/>
      <c r="T311" s="3"/>
      <c r="U311" s="3"/>
      <c r="W311" s="3"/>
    </row>
    <row r="312" spans="2:23" s="1" customFormat="1" x14ac:dyDescent="0.25">
      <c r="B312" s="1">
        <v>7.4131159107946178</v>
      </c>
      <c r="C312" s="1">
        <v>7.1291719496670272</v>
      </c>
      <c r="D312" s="1">
        <v>7.0180521104727918</v>
      </c>
      <c r="E312" s="1">
        <v>6.8363436309137962</v>
      </c>
      <c r="R312" s="3"/>
      <c r="S312" s="3"/>
      <c r="T312" s="3"/>
      <c r="U312" s="3"/>
      <c r="W312" s="3"/>
    </row>
    <row r="313" spans="2:23" s="1" customFormat="1" x14ac:dyDescent="0.25">
      <c r="B313" s="1">
        <v>7.4334865399433578</v>
      </c>
      <c r="C313" s="1">
        <v>7.1495425788157663</v>
      </c>
      <c r="D313" s="1">
        <v>7.0384227396215326</v>
      </c>
      <c r="E313" s="1">
        <v>6.8363436309137962</v>
      </c>
      <c r="R313" s="3"/>
      <c r="S313" s="3"/>
      <c r="T313" s="3"/>
      <c r="U313" s="3"/>
      <c r="W313" s="3"/>
    </row>
    <row r="314" spans="2:23" s="1" customFormat="1" x14ac:dyDescent="0.25">
      <c r="B314" s="1">
        <v>7.4189286783618975</v>
      </c>
      <c r="C314" s="1">
        <v>7.1349847172343068</v>
      </c>
      <c r="D314" s="1">
        <v>7.0238648780400723</v>
      </c>
      <c r="E314" s="1">
        <v>6.8363436309137962</v>
      </c>
      <c r="R314" s="3"/>
      <c r="S314" s="3"/>
      <c r="T314" s="3"/>
      <c r="U314" s="3"/>
      <c r="W314" s="3"/>
    </row>
    <row r="315" spans="2:23" s="1" customFormat="1" x14ac:dyDescent="0.25">
      <c r="B315" s="1">
        <v>7.3811297097773201</v>
      </c>
      <c r="C315" s="1">
        <v>7.0971857486497294</v>
      </c>
      <c r="D315" s="1">
        <v>7.0238648780400723</v>
      </c>
      <c r="E315" s="1">
        <v>6.8363436309137962</v>
      </c>
      <c r="R315" s="3"/>
      <c r="S315" s="3"/>
      <c r="T315" s="3"/>
      <c r="U315" s="3"/>
      <c r="W315" s="3"/>
    </row>
    <row r="316" spans="2:23" s="1" customFormat="1" x14ac:dyDescent="0.25">
      <c r="B316" s="1">
        <v>7.3815480306855772</v>
      </c>
      <c r="C316" s="1">
        <v>7.0976040695579865</v>
      </c>
      <c r="D316" s="1">
        <v>7.0242831989483303</v>
      </c>
      <c r="E316" s="1">
        <v>6.8367619518220542</v>
      </c>
      <c r="R316" s="3"/>
      <c r="S316" s="3"/>
      <c r="T316" s="3"/>
      <c r="U316" s="3"/>
      <c r="W316" s="3"/>
    </row>
    <row r="317" spans="2:23" s="1" customFormat="1" x14ac:dyDescent="0.25">
      <c r="B317" s="1">
        <v>7.3581023022142844</v>
      </c>
      <c r="C317" s="1">
        <v>7.0976040695579865</v>
      </c>
      <c r="D317" s="1">
        <v>7.0242831989483303</v>
      </c>
      <c r="E317" s="1">
        <v>6.8367619518220542</v>
      </c>
      <c r="R317" s="3"/>
      <c r="S317" s="3"/>
      <c r="T317" s="3"/>
      <c r="U317" s="3"/>
      <c r="W317" s="3"/>
    </row>
    <row r="318" spans="2:23" s="1" customFormat="1" x14ac:dyDescent="0.25">
      <c r="B318" s="1">
        <v>7.3934446830064813</v>
      </c>
      <c r="C318" s="1">
        <v>7.1329464503501834</v>
      </c>
      <c r="D318" s="1">
        <v>7.0242831989483303</v>
      </c>
      <c r="E318" s="1">
        <v>6.8367619518220542</v>
      </c>
      <c r="R318" s="3"/>
      <c r="S318" s="3"/>
      <c r="T318" s="3"/>
      <c r="U318" s="3"/>
      <c r="W318" s="3"/>
    </row>
    <row r="319" spans="2:23" s="1" customFormat="1" x14ac:dyDescent="0.25">
      <c r="B319" s="1">
        <v>7.4612072901286952</v>
      </c>
      <c r="C319" s="1">
        <v>7.2007090574723955</v>
      </c>
      <c r="D319" s="1">
        <v>7.0242831989483303</v>
      </c>
      <c r="E319" s="1">
        <v>6.8367619518220542</v>
      </c>
      <c r="R319" s="3"/>
      <c r="S319" s="3"/>
      <c r="T319" s="3"/>
      <c r="U319" s="3"/>
      <c r="W319" s="3"/>
    </row>
    <row r="320" spans="2:23" s="1" customFormat="1" x14ac:dyDescent="0.25">
      <c r="B320" s="1">
        <v>7.4310742748269307</v>
      </c>
      <c r="C320" s="1">
        <v>7.1705760421706328</v>
      </c>
      <c r="D320" s="1">
        <v>7.0242831989483303</v>
      </c>
      <c r="E320" s="1">
        <v>6.8367619518220542</v>
      </c>
      <c r="R320" s="3"/>
      <c r="S320" s="3"/>
      <c r="T320" s="3"/>
      <c r="U320" s="3"/>
      <c r="W320" s="3"/>
    </row>
    <row r="321" spans="2:23" s="1" customFormat="1" x14ac:dyDescent="0.25">
      <c r="B321" s="1">
        <v>7.4534491903365669</v>
      </c>
      <c r="C321" s="1">
        <v>7.1929509576802673</v>
      </c>
      <c r="D321" s="1">
        <v>7.0242831989483303</v>
      </c>
      <c r="E321" s="1">
        <v>6.8367619518220542</v>
      </c>
      <c r="R321" s="3"/>
      <c r="S321" s="3"/>
      <c r="T321" s="3"/>
      <c r="U321" s="3"/>
      <c r="W321" s="3"/>
    </row>
    <row r="322" spans="2:23" s="1" customFormat="1" x14ac:dyDescent="0.25">
      <c r="B322" s="1">
        <v>7.4993254637180158</v>
      </c>
      <c r="C322" s="1">
        <v>7.2388272310617179</v>
      </c>
      <c r="D322" s="1">
        <v>7.0242831989483303</v>
      </c>
      <c r="E322" s="1">
        <v>6.8367619518220542</v>
      </c>
      <c r="R322" s="3"/>
      <c r="S322" s="3"/>
      <c r="T322" s="3"/>
      <c r="U322" s="3"/>
      <c r="W322" s="3"/>
    </row>
    <row r="323" spans="2:23" s="1" customFormat="1" x14ac:dyDescent="0.25">
      <c r="B323" s="1">
        <v>7.5108067900340476</v>
      </c>
      <c r="C323" s="1">
        <v>7.2503085573777497</v>
      </c>
      <c r="D323" s="1">
        <v>7.0242831989483303</v>
      </c>
      <c r="E323" s="1">
        <v>6.8367619518220542</v>
      </c>
      <c r="R323" s="3"/>
      <c r="S323" s="3"/>
      <c r="T323" s="3"/>
      <c r="U323" s="3"/>
      <c r="W323" s="3"/>
    </row>
    <row r="324" spans="2:23" s="1" customFormat="1" x14ac:dyDescent="0.25">
      <c r="B324" s="1">
        <v>7.5203402894113465</v>
      </c>
      <c r="C324" s="1">
        <v>7.2598420567550486</v>
      </c>
      <c r="D324" s="1">
        <v>7.0242831989483303</v>
      </c>
      <c r="E324" s="1">
        <v>6.8367619518220542</v>
      </c>
      <c r="R324" s="3"/>
      <c r="S324" s="3"/>
      <c r="T324" s="3"/>
      <c r="U324" s="3"/>
      <c r="W324" s="3"/>
    </row>
    <row r="325" spans="2:23" s="1" customFormat="1" x14ac:dyDescent="0.25">
      <c r="B325" s="1">
        <v>7.5395582594997226</v>
      </c>
      <c r="C325" s="1">
        <v>7.2790600268434247</v>
      </c>
      <c r="D325" s="1">
        <v>7.0435011690367055</v>
      </c>
      <c r="E325" s="1">
        <v>6.8367619518220542</v>
      </c>
      <c r="R325" s="3"/>
      <c r="S325" s="3"/>
      <c r="T325" s="3"/>
      <c r="U325" s="3"/>
      <c r="W325" s="3"/>
    </row>
    <row r="326" spans="2:23" s="1" customFormat="1" x14ac:dyDescent="0.25">
      <c r="B326" s="1">
        <v>7.57623741373017</v>
      </c>
      <c r="C326" s="1">
        <v>7.3157391810738721</v>
      </c>
      <c r="D326" s="1">
        <v>7.0435011690367055</v>
      </c>
      <c r="E326" s="1">
        <v>6.8367619518220542</v>
      </c>
      <c r="R326" s="3"/>
      <c r="S326" s="3"/>
      <c r="T326" s="3"/>
      <c r="U326" s="3"/>
      <c r="W326" s="3"/>
    </row>
    <row r="327" spans="2:23" s="1" customFormat="1" x14ac:dyDescent="0.25">
      <c r="B327" s="1">
        <v>7.5967076121715467</v>
      </c>
      <c r="C327" s="1">
        <v>7.3362093795152488</v>
      </c>
      <c r="D327" s="1">
        <v>7.0435011690367055</v>
      </c>
      <c r="E327" s="1">
        <v>6.8367619518220542</v>
      </c>
      <c r="R327" s="3"/>
      <c r="S327" s="3"/>
      <c r="T327" s="3"/>
      <c r="U327" s="3"/>
      <c r="W327" s="3"/>
    </row>
    <row r="328" spans="2:23" s="1" customFormat="1" x14ac:dyDescent="0.25">
      <c r="B328" s="1">
        <v>7.6086468687727153</v>
      </c>
      <c r="C328" s="1">
        <v>7.3481486361164174</v>
      </c>
      <c r="D328" s="1">
        <v>7.0554404256378751</v>
      </c>
      <c r="E328" s="1">
        <v>6.8487012084232228</v>
      </c>
      <c r="R328" s="3"/>
      <c r="S328" s="3"/>
      <c r="T328" s="3"/>
      <c r="U328" s="3"/>
      <c r="W328" s="3"/>
    </row>
    <row r="329" spans="2:23" s="1" customFormat="1" x14ac:dyDescent="0.25">
      <c r="B329" s="1">
        <v>7.5861392878920597</v>
      </c>
      <c r="C329" s="1">
        <v>7.3256410552357618</v>
      </c>
      <c r="D329" s="1">
        <v>7.0554404256378751</v>
      </c>
      <c r="E329" s="1">
        <v>6.8487012084232228</v>
      </c>
      <c r="R329" s="3"/>
      <c r="S329" s="3"/>
      <c r="T329" s="3"/>
      <c r="U329" s="3"/>
      <c r="W329" s="3"/>
    </row>
    <row r="330" spans="2:23" s="1" customFormat="1" x14ac:dyDescent="0.25">
      <c r="B330" s="1">
        <v>7.5685177898579603</v>
      </c>
      <c r="C330" s="1">
        <v>7.3080195572016624</v>
      </c>
      <c r="D330" s="1">
        <v>7.0554404256378751</v>
      </c>
      <c r="E330" s="1">
        <v>6.8487012084232228</v>
      </c>
      <c r="R330" s="3"/>
      <c r="S330" s="3"/>
      <c r="T330" s="3"/>
      <c r="U330" s="3"/>
      <c r="W330" s="3"/>
    </row>
    <row r="331" spans="2:23" s="1" customFormat="1" x14ac:dyDescent="0.25">
      <c r="B331" s="1">
        <v>7.5773488537021372</v>
      </c>
      <c r="C331" s="1">
        <v>7.3168506210458393</v>
      </c>
      <c r="D331" s="1">
        <v>7.0554404256378751</v>
      </c>
      <c r="E331" s="1">
        <v>6.8487012084232228</v>
      </c>
      <c r="R331" s="3"/>
      <c r="S331" s="3"/>
      <c r="T331" s="3"/>
      <c r="U331" s="3"/>
      <c r="W331" s="3"/>
    </row>
    <row r="332" spans="2:23" s="1" customFormat="1" x14ac:dyDescent="0.25">
      <c r="B332" s="1">
        <v>7.557476546913394</v>
      </c>
      <c r="C332" s="1">
        <v>7.2969783142570961</v>
      </c>
      <c r="D332" s="1">
        <v>7.0554404256378751</v>
      </c>
      <c r="E332" s="1">
        <v>6.8487012084232228</v>
      </c>
      <c r="R332" s="3"/>
      <c r="S332" s="3"/>
      <c r="T332" s="3"/>
      <c r="U332" s="3"/>
      <c r="W332" s="3"/>
    </row>
    <row r="333" spans="2:23" s="1" customFormat="1" x14ac:dyDescent="0.25">
      <c r="B333" s="1">
        <v>7.568070219456831</v>
      </c>
      <c r="C333" s="1">
        <v>7.3075719868005331</v>
      </c>
      <c r="D333" s="1">
        <v>7.0554404256378751</v>
      </c>
      <c r="E333" s="1">
        <v>6.8487012084232228</v>
      </c>
      <c r="R333" s="3"/>
      <c r="S333" s="3"/>
      <c r="T333" s="3"/>
      <c r="U333" s="3"/>
      <c r="W333" s="3"/>
    </row>
    <row r="334" spans="2:23" s="1" customFormat="1" x14ac:dyDescent="0.25">
      <c r="B334" s="1">
        <v>7.5957763253493766</v>
      </c>
      <c r="C334" s="1">
        <v>7.3352780926930787</v>
      </c>
      <c r="D334" s="1">
        <v>7.0831465315304198</v>
      </c>
      <c r="E334" s="1">
        <v>6.8487012084232228</v>
      </c>
      <c r="R334" s="3"/>
      <c r="S334" s="3"/>
      <c r="T334" s="3"/>
      <c r="U334" s="3"/>
      <c r="W334" s="3"/>
    </row>
    <row r="335" spans="2:23" s="1" customFormat="1" x14ac:dyDescent="0.25">
      <c r="B335" s="1">
        <v>7.6059546174517516</v>
      </c>
      <c r="C335" s="1">
        <v>7.3454563847954537</v>
      </c>
      <c r="D335" s="1">
        <v>7.0831465315304198</v>
      </c>
      <c r="E335" s="1">
        <v>6.8487012084232228</v>
      </c>
      <c r="R335" s="3"/>
      <c r="S335" s="3"/>
      <c r="T335" s="3"/>
      <c r="U335" s="3"/>
      <c r="W335" s="3"/>
    </row>
    <row r="336" spans="2:23" s="1" customFormat="1" x14ac:dyDescent="0.25">
      <c r="B336" s="1">
        <v>7.6102762234018462</v>
      </c>
      <c r="C336" s="1">
        <v>7.3497779907455483</v>
      </c>
      <c r="D336" s="1">
        <v>7.0874681374805135</v>
      </c>
      <c r="E336" s="1">
        <v>6.8487012084232228</v>
      </c>
      <c r="R336" s="3"/>
      <c r="S336" s="3"/>
      <c r="T336" s="3"/>
      <c r="U336" s="3"/>
      <c r="W336" s="3"/>
    </row>
    <row r="337" spans="2:23" s="1" customFormat="1" x14ac:dyDescent="0.25">
      <c r="B337" s="1">
        <v>7.622458696359236</v>
      </c>
      <c r="C337" s="1">
        <v>7.3619604637029381</v>
      </c>
      <c r="D337" s="1">
        <v>7.0874681374805135</v>
      </c>
      <c r="E337" s="1">
        <v>6.8487012084232228</v>
      </c>
      <c r="R337" s="3"/>
      <c r="S337" s="3"/>
      <c r="T337" s="3"/>
      <c r="U337" s="3"/>
      <c r="W337" s="3"/>
    </row>
    <row r="338" spans="2:23" s="1" customFormat="1" x14ac:dyDescent="0.25">
      <c r="B338" s="1">
        <v>7.6322931348711487</v>
      </c>
      <c r="C338" s="1">
        <v>7.3717949022148508</v>
      </c>
      <c r="D338" s="1">
        <v>7.0874681374805135</v>
      </c>
      <c r="E338" s="1">
        <v>6.8487012084232228</v>
      </c>
      <c r="R338" s="3"/>
      <c r="S338" s="3"/>
      <c r="T338" s="3"/>
      <c r="U338" s="3"/>
      <c r="W338" s="3"/>
    </row>
    <row r="339" spans="2:23" s="1" customFormat="1" x14ac:dyDescent="0.25">
      <c r="B339" s="1">
        <v>7.618026709171513</v>
      </c>
      <c r="C339" s="1">
        <v>7.3575284765152151</v>
      </c>
      <c r="D339" s="1">
        <v>7.0874681374805135</v>
      </c>
      <c r="E339" s="1">
        <v>6.8487012084232228</v>
      </c>
      <c r="R339" s="3"/>
      <c r="S339" s="3"/>
      <c r="T339" s="3"/>
      <c r="U339" s="3"/>
      <c r="W339" s="3"/>
    </row>
    <row r="340" spans="2:23" s="1" customFormat="1" x14ac:dyDescent="0.25">
      <c r="B340" s="1">
        <v>7.6277035207276649</v>
      </c>
      <c r="C340" s="1">
        <v>7.367205288071367</v>
      </c>
      <c r="D340" s="1">
        <v>7.0971449490366663</v>
      </c>
      <c r="E340" s="1">
        <v>6.8487012084232228</v>
      </c>
      <c r="R340" s="3"/>
      <c r="S340" s="3"/>
      <c r="T340" s="3"/>
      <c r="U340" s="3"/>
      <c r="W340" s="3"/>
    </row>
    <row r="341" spans="2:23" s="1" customFormat="1" x14ac:dyDescent="0.25">
      <c r="B341" s="1">
        <v>7.6496664345192027</v>
      </c>
      <c r="C341" s="1">
        <v>7.3891682018629048</v>
      </c>
      <c r="D341" s="1">
        <v>7.0971449490366663</v>
      </c>
      <c r="E341" s="1">
        <v>6.8487012084232228</v>
      </c>
      <c r="R341" s="3"/>
      <c r="S341" s="3"/>
      <c r="T341" s="3"/>
      <c r="U341" s="3"/>
      <c r="W341" s="3"/>
    </row>
    <row r="342" spans="2:23" s="1" customFormat="1" x14ac:dyDescent="0.25">
      <c r="B342" s="1">
        <v>7.6510939960832474</v>
      </c>
      <c r="C342" s="1">
        <v>7.3905957634269495</v>
      </c>
      <c r="D342" s="1">
        <v>7.0971449490366663</v>
      </c>
      <c r="E342" s="1">
        <v>6.8487012084232228</v>
      </c>
      <c r="R342" s="3"/>
      <c r="S342" s="3"/>
      <c r="T342" s="3"/>
      <c r="U342" s="3"/>
      <c r="W342" s="3"/>
    </row>
    <row r="343" spans="2:23" s="1" customFormat="1" x14ac:dyDescent="0.25">
      <c r="B343" s="1">
        <v>7.6697708950104113</v>
      </c>
      <c r="C343" s="1">
        <v>7.4092726623541134</v>
      </c>
      <c r="D343" s="1">
        <v>7.1158218479638284</v>
      </c>
      <c r="E343" s="1">
        <v>6.8673781073503868</v>
      </c>
      <c r="R343" s="3"/>
      <c r="S343" s="3"/>
      <c r="T343" s="3"/>
      <c r="U343" s="3"/>
      <c r="W343" s="3"/>
    </row>
    <row r="344" spans="2:23" s="1" customFormat="1" x14ac:dyDescent="0.25">
      <c r="B344" s="1">
        <v>7.6845403676990385</v>
      </c>
      <c r="C344" s="1">
        <v>7.4240421350427406</v>
      </c>
      <c r="D344" s="1">
        <v>7.1158218479638284</v>
      </c>
      <c r="E344" s="1">
        <v>6.8673781073503868</v>
      </c>
      <c r="R344" s="3"/>
      <c r="S344" s="3"/>
      <c r="T344" s="3"/>
      <c r="U344" s="3"/>
      <c r="W344" s="3"/>
    </row>
    <row r="345" spans="2:23" s="1" customFormat="1" x14ac:dyDescent="0.25">
      <c r="B345" s="1">
        <v>7.6975666265337432</v>
      </c>
      <c r="C345" s="1">
        <v>7.4370683938774462</v>
      </c>
      <c r="D345" s="1">
        <v>7.1158218479638284</v>
      </c>
      <c r="E345" s="1">
        <v>6.8673781073503868</v>
      </c>
      <c r="R345" s="3"/>
      <c r="S345" s="3"/>
      <c r="T345" s="3"/>
      <c r="U345" s="3"/>
      <c r="W345" s="3"/>
    </row>
    <row r="346" spans="2:23" s="1" customFormat="1" x14ac:dyDescent="0.25">
      <c r="B346" s="1">
        <v>7.705953115691206</v>
      </c>
      <c r="C346" s="1">
        <v>7.4454548830349081</v>
      </c>
      <c r="D346" s="1">
        <v>7.1242083371212921</v>
      </c>
      <c r="E346" s="1">
        <v>6.8673781073503868</v>
      </c>
      <c r="R346" s="3"/>
      <c r="S346" s="3"/>
      <c r="T346" s="3"/>
      <c r="U346" s="3"/>
      <c r="W346" s="3"/>
    </row>
    <row r="347" spans="2:23" s="1" customFormat="1" x14ac:dyDescent="0.25">
      <c r="B347" s="1">
        <v>7.6941033383208817</v>
      </c>
      <c r="C347" s="1">
        <v>7.4336051056645838</v>
      </c>
      <c r="D347" s="1">
        <v>7.1123585597509678</v>
      </c>
      <c r="E347" s="1">
        <v>6.8673781073503868</v>
      </c>
      <c r="R347" s="3"/>
      <c r="S347" s="3"/>
      <c r="T347" s="3"/>
      <c r="U347" s="3"/>
      <c r="W347" s="3"/>
    </row>
    <row r="348" spans="2:23" s="1" customFormat="1" x14ac:dyDescent="0.25">
      <c r="B348" s="1">
        <v>7.689363521030022</v>
      </c>
      <c r="C348" s="1">
        <v>7.4288652883737241</v>
      </c>
      <c r="D348" s="1">
        <v>7.1076187424601081</v>
      </c>
      <c r="E348" s="1">
        <v>6.8673781073503868</v>
      </c>
      <c r="R348" s="3"/>
      <c r="S348" s="3"/>
      <c r="T348" s="3"/>
      <c r="U348" s="3"/>
      <c r="W348" s="3"/>
    </row>
    <row r="349" spans="2:23" s="1" customFormat="1" x14ac:dyDescent="0.25">
      <c r="B349" s="1">
        <v>7.7033473793544101</v>
      </c>
      <c r="C349" s="1">
        <v>7.4428491466981122</v>
      </c>
      <c r="D349" s="1">
        <v>7.1076187424601081</v>
      </c>
      <c r="E349" s="1">
        <v>6.8673781073503868</v>
      </c>
      <c r="R349" s="3"/>
      <c r="S349" s="3"/>
      <c r="T349" s="3"/>
      <c r="U349" s="3"/>
      <c r="W349" s="3"/>
    </row>
    <row r="350" spans="2:23" s="1" customFormat="1" x14ac:dyDescent="0.25">
      <c r="B350" s="1">
        <v>7.7337682157765189</v>
      </c>
      <c r="C350" s="1">
        <v>7.4732699831202209</v>
      </c>
      <c r="D350" s="1">
        <v>7.1076187424601081</v>
      </c>
      <c r="E350" s="1">
        <v>6.8673781073503868</v>
      </c>
      <c r="R350" s="3"/>
      <c r="S350" s="3"/>
      <c r="T350" s="3"/>
      <c r="U350" s="3"/>
      <c r="W350" s="3"/>
    </row>
    <row r="351" spans="2:23" s="1" customFormat="1" x14ac:dyDescent="0.25">
      <c r="B351" s="1">
        <v>7.731053396369048</v>
      </c>
      <c r="C351" s="1">
        <v>7.4705551637127501</v>
      </c>
      <c r="D351" s="1">
        <v>7.1076187424601081</v>
      </c>
      <c r="E351" s="1">
        <v>6.8673781073503868</v>
      </c>
      <c r="R351" s="3"/>
      <c r="S351" s="3"/>
      <c r="T351" s="3"/>
      <c r="U351" s="3"/>
      <c r="W351" s="3"/>
    </row>
    <row r="352" spans="2:23" s="1" customFormat="1" x14ac:dyDescent="0.25">
      <c r="B352" s="1">
        <v>7.7342814192232767</v>
      </c>
      <c r="C352" s="1">
        <v>7.4737831865669788</v>
      </c>
      <c r="D352" s="1">
        <v>7.1076187424601081</v>
      </c>
      <c r="E352" s="1">
        <v>6.8673781073503868</v>
      </c>
      <c r="R352" s="3"/>
      <c r="S352" s="3"/>
      <c r="T352" s="3"/>
      <c r="U352" s="3"/>
      <c r="W352" s="3"/>
    </row>
    <row r="353" spans="2:23" s="1" customFormat="1" x14ac:dyDescent="0.25">
      <c r="B353" s="1">
        <v>7.7503925886907403</v>
      </c>
      <c r="C353" s="1">
        <v>7.4737831865669788</v>
      </c>
      <c r="D353" s="1">
        <v>7.1076187424601081</v>
      </c>
      <c r="E353" s="1">
        <v>6.8673781073503868</v>
      </c>
      <c r="R353" s="3"/>
      <c r="S353" s="3"/>
      <c r="T353" s="3"/>
      <c r="U353" s="3"/>
      <c r="W353" s="3"/>
    </row>
    <row r="354" spans="2:23" s="1" customFormat="1" x14ac:dyDescent="0.25">
      <c r="B354" s="1">
        <v>7.7352516786690444</v>
      </c>
      <c r="C354" s="1">
        <v>7.4737831865669788</v>
      </c>
      <c r="D354" s="1">
        <v>7.1076187424601081</v>
      </c>
      <c r="E354" s="1">
        <v>6.8673781073503868</v>
      </c>
      <c r="R354" s="3"/>
      <c r="S354" s="3"/>
      <c r="T354" s="3"/>
      <c r="U354" s="3"/>
      <c r="W354" s="3"/>
    </row>
    <row r="355" spans="2:23" s="1" customFormat="1" x14ac:dyDescent="0.25">
      <c r="B355" s="1">
        <v>7.7475485921961118</v>
      </c>
      <c r="C355" s="1">
        <v>7.4860801000940462</v>
      </c>
      <c r="D355" s="1">
        <v>7.1076187424601081</v>
      </c>
      <c r="E355" s="1">
        <v>6.8673781073503868</v>
      </c>
      <c r="R355" s="3"/>
      <c r="S355" s="3"/>
      <c r="T355" s="3"/>
      <c r="U355" s="3"/>
      <c r="W355" s="3"/>
    </row>
    <row r="356" spans="2:23" s="1" customFormat="1" x14ac:dyDescent="0.25">
      <c r="B356" s="1">
        <v>7.7536239552496884</v>
      </c>
      <c r="C356" s="1">
        <v>7.4921554631476228</v>
      </c>
      <c r="D356" s="1">
        <v>7.1136941055136838</v>
      </c>
      <c r="E356" s="1">
        <v>6.8673781073503868</v>
      </c>
      <c r="R356" s="3"/>
      <c r="S356" s="3"/>
      <c r="T356" s="3"/>
      <c r="U356" s="3"/>
      <c r="W356" s="3"/>
    </row>
    <row r="357" spans="2:23" s="1" customFormat="1" x14ac:dyDescent="0.25">
      <c r="B357" s="1">
        <v>7.7551668136613117</v>
      </c>
      <c r="C357" s="1">
        <v>7.493698321559247</v>
      </c>
      <c r="D357" s="1">
        <v>7.1136941055136838</v>
      </c>
      <c r="E357" s="1">
        <v>6.8673781073503868</v>
      </c>
      <c r="R357" s="3"/>
      <c r="S357" s="3"/>
      <c r="T357" s="3"/>
      <c r="U357" s="3"/>
      <c r="W357" s="3"/>
    </row>
    <row r="358" spans="2:23" s="1" customFormat="1" x14ac:dyDescent="0.25">
      <c r="B358" s="1">
        <v>7.7595028033387141</v>
      </c>
      <c r="C358" s="1">
        <v>7.4980343112366485</v>
      </c>
      <c r="D358" s="1">
        <v>7.1136941055136838</v>
      </c>
      <c r="E358" s="1">
        <v>6.8673781073503868</v>
      </c>
      <c r="R358" s="3"/>
      <c r="S358" s="3"/>
      <c r="T358" s="3"/>
      <c r="U358" s="3"/>
      <c r="W358" s="3"/>
    </row>
    <row r="359" spans="2:23" s="1" customFormat="1" x14ac:dyDescent="0.25">
      <c r="B359" s="1">
        <v>7.7654488636773573</v>
      </c>
      <c r="C359" s="1">
        <v>7.4980343112366485</v>
      </c>
      <c r="D359" s="1">
        <v>7.1136941055136838</v>
      </c>
      <c r="E359" s="1">
        <v>6.8673781073503868</v>
      </c>
      <c r="R359" s="3"/>
      <c r="S359" s="3"/>
      <c r="T359" s="3"/>
      <c r="U359" s="3"/>
      <c r="W359" s="3"/>
    </row>
    <row r="360" spans="2:23" s="1" customFormat="1" x14ac:dyDescent="0.25">
      <c r="B360" s="1">
        <v>7.7409763372728531</v>
      </c>
      <c r="C360" s="1">
        <v>7.4735617848321443</v>
      </c>
      <c r="D360" s="1">
        <v>7.1136941055136838</v>
      </c>
      <c r="E360" s="1">
        <v>6.8673781073503868</v>
      </c>
      <c r="R360" s="3"/>
      <c r="S360" s="3"/>
      <c r="T360" s="3"/>
      <c r="U360" s="3"/>
      <c r="W360" s="3"/>
    </row>
    <row r="361" spans="2:23" s="1" customFormat="1" x14ac:dyDescent="0.25">
      <c r="B361" s="1">
        <v>7.722229873808975</v>
      </c>
      <c r="C361" s="1">
        <v>7.4548153213682644</v>
      </c>
      <c r="D361" s="1">
        <v>7.0949476420498048</v>
      </c>
      <c r="E361" s="1">
        <v>6.8673781073503868</v>
      </c>
      <c r="R361" s="3"/>
      <c r="S361" s="3"/>
      <c r="T361" s="3"/>
      <c r="U361" s="3"/>
      <c r="W361" s="3"/>
    </row>
    <row r="362" spans="2:23" s="1" customFormat="1" x14ac:dyDescent="0.25">
      <c r="B362" s="1">
        <v>7.7409779779047216</v>
      </c>
      <c r="C362" s="1">
        <v>7.473563425464012</v>
      </c>
      <c r="D362" s="1">
        <v>7.1136957461455514</v>
      </c>
      <c r="E362" s="1">
        <v>6.8673781073503868</v>
      </c>
      <c r="R362" s="3"/>
      <c r="S362" s="3"/>
      <c r="T362" s="3"/>
      <c r="U362" s="3"/>
      <c r="W362" s="3"/>
    </row>
    <row r="363" spans="2:23" s="1" customFormat="1" x14ac:dyDescent="0.25">
      <c r="B363" s="1">
        <v>7.7384365975614617</v>
      </c>
      <c r="C363" s="1">
        <v>7.4710220451207521</v>
      </c>
      <c r="D363" s="1">
        <v>7.1136957461455514</v>
      </c>
      <c r="E363" s="1">
        <v>6.8673781073503868</v>
      </c>
      <c r="R363" s="3"/>
      <c r="S363" s="3"/>
      <c r="T363" s="3"/>
      <c r="U363" s="3"/>
      <c r="W363" s="3"/>
    </row>
    <row r="364" spans="2:23" s="1" customFormat="1" x14ac:dyDescent="0.25">
      <c r="B364" s="1">
        <v>7.7397056109134263</v>
      </c>
      <c r="C364" s="1">
        <v>7.4722910584727176</v>
      </c>
      <c r="D364" s="1">
        <v>7.1136957461455514</v>
      </c>
      <c r="E364" s="1">
        <v>6.8673781073503868</v>
      </c>
      <c r="R364" s="3"/>
      <c r="S364" s="3"/>
      <c r="T364" s="3"/>
      <c r="U364" s="3"/>
      <c r="W364" s="3"/>
    </row>
    <row r="365" spans="2:23" s="1" customFormat="1" x14ac:dyDescent="0.25">
      <c r="B365" s="1">
        <v>7.7507574955368668</v>
      </c>
      <c r="C365" s="1">
        <v>7.4833429430961562</v>
      </c>
      <c r="D365" s="1">
        <v>7.1136957461455514</v>
      </c>
      <c r="E365" s="1">
        <v>6.8673781073503868</v>
      </c>
      <c r="R365" s="3"/>
      <c r="S365" s="3"/>
      <c r="T365" s="3"/>
      <c r="U365" s="3"/>
      <c r="W365" s="3"/>
    </row>
    <row r="366" spans="2:23" s="1" customFormat="1" x14ac:dyDescent="0.25">
      <c r="B366" s="1">
        <v>7.7603769839298007</v>
      </c>
      <c r="C366" s="1">
        <v>7.4929624314890901</v>
      </c>
      <c r="D366" s="1">
        <v>7.1136957461455514</v>
      </c>
      <c r="E366" s="1">
        <v>6.8673781073503868</v>
      </c>
      <c r="R366" s="3"/>
      <c r="S366" s="3"/>
      <c r="T366" s="3"/>
      <c r="U366" s="3"/>
      <c r="W366" s="3"/>
    </row>
    <row r="367" spans="2:23" s="1" customFormat="1" x14ac:dyDescent="0.25">
      <c r="B367" s="1">
        <v>7.7491234667093556</v>
      </c>
      <c r="C367" s="1">
        <v>7.4817089142686468</v>
      </c>
      <c r="D367" s="1">
        <v>7.1136957461455514</v>
      </c>
      <c r="E367" s="1">
        <v>6.8673781073503868</v>
      </c>
      <c r="R367" s="3"/>
      <c r="S367" s="3"/>
      <c r="T367" s="3"/>
      <c r="U367" s="3"/>
      <c r="W367" s="3"/>
    </row>
    <row r="368" spans="2:23" s="1" customFormat="1" x14ac:dyDescent="0.25">
      <c r="B368" s="1">
        <v>7.7644212030077639</v>
      </c>
      <c r="C368" s="1">
        <v>7.4970066505670552</v>
      </c>
      <c r="D368" s="1">
        <v>7.1289934824439589</v>
      </c>
      <c r="E368" s="1">
        <v>6.8673781073503868</v>
      </c>
      <c r="R368" s="3"/>
      <c r="S368" s="3"/>
      <c r="T368" s="3"/>
      <c r="U368" s="3"/>
      <c r="W368" s="3"/>
    </row>
    <row r="369" spans="2:23" s="1" customFormat="1" x14ac:dyDescent="0.25">
      <c r="B369" s="1">
        <v>7.749455232260857</v>
      </c>
      <c r="C369" s="1">
        <v>7.4820406798201482</v>
      </c>
      <c r="D369" s="1">
        <v>7.1140275116970528</v>
      </c>
      <c r="E369" s="1">
        <v>6.8524121366034798</v>
      </c>
      <c r="R369" s="3"/>
      <c r="S369" s="3"/>
      <c r="T369" s="3"/>
      <c r="U369" s="3"/>
      <c r="W369" s="3"/>
    </row>
    <row r="370" spans="2:23" s="1" customFormat="1" x14ac:dyDescent="0.25">
      <c r="B370" s="1">
        <v>7.7615661752520531</v>
      </c>
      <c r="C370" s="1">
        <v>7.4941516228113443</v>
      </c>
      <c r="D370" s="1">
        <v>7.1140275116970528</v>
      </c>
      <c r="E370" s="1">
        <v>6.8524121366034798</v>
      </c>
      <c r="R370" s="3"/>
      <c r="S370" s="3"/>
      <c r="T370" s="3"/>
      <c r="U370" s="3"/>
      <c r="W370" s="3"/>
    </row>
    <row r="371" spans="2:23" s="1" customFormat="1" x14ac:dyDescent="0.25">
      <c r="B371" s="1">
        <v>7.760801344182239</v>
      </c>
      <c r="C371" s="1">
        <v>7.4933867917415302</v>
      </c>
      <c r="D371" s="1">
        <v>7.1140275116970528</v>
      </c>
      <c r="E371" s="1">
        <v>6.8524121366034798</v>
      </c>
      <c r="R371" s="3"/>
      <c r="S371" s="3"/>
      <c r="T371" s="3"/>
      <c r="U371" s="3"/>
      <c r="W371" s="3"/>
    </row>
    <row r="372" spans="2:23" s="1" customFormat="1" x14ac:dyDescent="0.25">
      <c r="B372" s="1">
        <v>7.7479912154597619</v>
      </c>
      <c r="C372" s="1">
        <v>7.4805766630190531</v>
      </c>
      <c r="D372" s="1">
        <v>7.1140275116970528</v>
      </c>
      <c r="E372" s="1">
        <v>6.8524121366034798</v>
      </c>
      <c r="R372" s="3"/>
      <c r="S372" s="3"/>
      <c r="T372" s="3"/>
      <c r="U372" s="3"/>
      <c r="W372" s="3"/>
    </row>
    <row r="373" spans="2:23" s="1" customFormat="1" x14ac:dyDescent="0.25">
      <c r="B373" s="1">
        <v>7.7523272051371634</v>
      </c>
      <c r="C373" s="1">
        <v>7.4849126526964547</v>
      </c>
      <c r="D373" s="1">
        <v>7.1140275116970528</v>
      </c>
      <c r="E373" s="1">
        <v>6.8524121366034798</v>
      </c>
      <c r="R373" s="3"/>
      <c r="S373" s="3"/>
      <c r="T373" s="3"/>
      <c r="U373" s="3"/>
      <c r="W373" s="3"/>
    </row>
    <row r="374" spans="2:23" s="1" customFormat="1" x14ac:dyDescent="0.25">
      <c r="B374" s="1">
        <v>7.756058954760686</v>
      </c>
      <c r="C374" s="1">
        <v>7.4886444023199772</v>
      </c>
      <c r="D374" s="1">
        <v>7.1140275116970528</v>
      </c>
      <c r="E374" s="1">
        <v>6.8524121366034798</v>
      </c>
      <c r="R374" s="3"/>
      <c r="S374" s="3"/>
      <c r="T374" s="3"/>
      <c r="U374" s="3"/>
      <c r="W374" s="3"/>
    </row>
    <row r="375" spans="2:23" s="1" customFormat="1" x14ac:dyDescent="0.25">
      <c r="B375" s="1">
        <v>7.7548032637702953</v>
      </c>
      <c r="C375" s="1">
        <v>7.4873887113295856</v>
      </c>
      <c r="D375" s="1">
        <v>7.1140275116970528</v>
      </c>
      <c r="E375" s="1">
        <v>6.8524121366034798</v>
      </c>
      <c r="R375" s="3"/>
      <c r="S375" s="3"/>
      <c r="T375" s="3"/>
      <c r="U375" s="3"/>
      <c r="W375" s="3"/>
    </row>
    <row r="376" spans="2:23" s="1" customFormat="1" x14ac:dyDescent="0.25">
      <c r="B376" s="1">
        <v>7.7486732319262899</v>
      </c>
      <c r="C376" s="1">
        <v>7.4812586794855811</v>
      </c>
      <c r="D376" s="1">
        <v>7.1140275116970528</v>
      </c>
      <c r="E376" s="1">
        <v>6.8524121366034798</v>
      </c>
      <c r="R376" s="3"/>
      <c r="S376" s="3"/>
      <c r="T376" s="3"/>
      <c r="U376" s="3"/>
      <c r="W376" s="3"/>
    </row>
    <row r="377" spans="2:23" s="1" customFormat="1" x14ac:dyDescent="0.25">
      <c r="B377" s="1">
        <v>7.7669655622028566</v>
      </c>
      <c r="C377" s="1">
        <v>7.4995510097621478</v>
      </c>
      <c r="D377" s="1">
        <v>7.1140275116970528</v>
      </c>
      <c r="E377" s="1">
        <v>6.8524121366034798</v>
      </c>
      <c r="R377" s="3"/>
      <c r="S377" s="3"/>
      <c r="T377" s="3"/>
      <c r="U377" s="3"/>
      <c r="W377" s="3"/>
    </row>
    <row r="378" spans="2:23" s="1" customFormat="1" x14ac:dyDescent="0.25">
      <c r="B378" s="1">
        <v>7.770913140898438</v>
      </c>
      <c r="C378" s="1">
        <v>7.5034985884577292</v>
      </c>
      <c r="D378" s="1">
        <v>7.1179750903926342</v>
      </c>
      <c r="E378" s="1">
        <v>6.8524121366034798</v>
      </c>
      <c r="R378" s="3"/>
      <c r="S378" s="3"/>
      <c r="T378" s="3"/>
      <c r="U378" s="3"/>
      <c r="W378" s="3"/>
    </row>
    <row r="379" spans="2:23" s="1" customFormat="1" x14ac:dyDescent="0.25">
      <c r="B379" s="1">
        <v>7.7680393173633213</v>
      </c>
      <c r="C379" s="1">
        <v>7.5006247649226117</v>
      </c>
      <c r="D379" s="1">
        <v>7.1179750903926342</v>
      </c>
      <c r="E379" s="1">
        <v>6.8524121366034798</v>
      </c>
      <c r="R379" s="3"/>
      <c r="S379" s="3"/>
      <c r="T379" s="3"/>
      <c r="U379" s="3"/>
      <c r="W379" s="3"/>
    </row>
    <row r="380" spans="2:23" s="1" customFormat="1" x14ac:dyDescent="0.25">
      <c r="B380" s="1">
        <v>7.7815373091122986</v>
      </c>
      <c r="C380" s="1">
        <v>7.5141227566715898</v>
      </c>
      <c r="D380" s="1">
        <v>7.1179750903926342</v>
      </c>
      <c r="E380" s="1">
        <v>6.8524121366034798</v>
      </c>
      <c r="R380" s="3"/>
      <c r="S380" s="3"/>
      <c r="T380" s="3"/>
      <c r="U380" s="3"/>
      <c r="W380" s="3"/>
    </row>
    <row r="381" spans="2:23" s="1" customFormat="1" x14ac:dyDescent="0.25">
      <c r="B381" s="1">
        <v>7.7607432038471975</v>
      </c>
      <c r="C381" s="1">
        <v>7.493328651406487</v>
      </c>
      <c r="D381" s="1">
        <v>7.1179750903926342</v>
      </c>
      <c r="E381" s="1">
        <v>6.8524121366034798</v>
      </c>
      <c r="R381" s="3"/>
      <c r="S381" s="3"/>
      <c r="T381" s="3"/>
      <c r="U381" s="3"/>
      <c r="W381" s="3"/>
    </row>
    <row r="382" spans="2:23" s="1" customFormat="1" x14ac:dyDescent="0.25">
      <c r="B382" s="1">
        <v>7.7628480024775044</v>
      </c>
      <c r="C382" s="1">
        <v>7.4954334500367956</v>
      </c>
      <c r="D382" s="1">
        <v>7.1179750903926342</v>
      </c>
      <c r="E382" s="1">
        <v>6.8524121366034798</v>
      </c>
      <c r="R382" s="3"/>
      <c r="S382" s="3"/>
      <c r="T382" s="3"/>
      <c r="U382" s="3"/>
      <c r="W382" s="3"/>
    </row>
    <row r="383" spans="2:23" s="1" customFormat="1" x14ac:dyDescent="0.25">
      <c r="B383" s="1">
        <v>7.7550798539112948</v>
      </c>
      <c r="C383" s="1">
        <v>7.4876653014705843</v>
      </c>
      <c r="D383" s="1">
        <v>7.1179750903926342</v>
      </c>
      <c r="E383" s="1">
        <v>6.8524121366034798</v>
      </c>
      <c r="R383" s="3"/>
      <c r="S383" s="3"/>
      <c r="T383" s="3"/>
      <c r="U383" s="3"/>
      <c r="W383" s="3"/>
    </row>
    <row r="384" spans="2:23" s="1" customFormat="1" x14ac:dyDescent="0.25">
      <c r="B384" s="1">
        <v>7.7616005042990093</v>
      </c>
      <c r="C384" s="1">
        <v>7.4941859518583005</v>
      </c>
      <c r="D384" s="1">
        <v>7.1244957407803504</v>
      </c>
      <c r="E384" s="1">
        <v>6.8589327869911951</v>
      </c>
      <c r="R384" s="3"/>
      <c r="S384" s="3"/>
      <c r="T384" s="3"/>
      <c r="U384" s="3"/>
      <c r="W384" s="3"/>
    </row>
    <row r="385" spans="2:23" s="1" customFormat="1" x14ac:dyDescent="0.25">
      <c r="B385" s="1">
        <v>7.7684514403705771</v>
      </c>
      <c r="C385" s="1">
        <v>7.5010368879298683</v>
      </c>
      <c r="D385" s="1">
        <v>7.1244957407803504</v>
      </c>
      <c r="E385" s="1">
        <v>6.8589327869911951</v>
      </c>
      <c r="R385" s="3"/>
      <c r="S385" s="3"/>
      <c r="T385" s="3"/>
      <c r="U385" s="3"/>
      <c r="W385" s="3"/>
    </row>
    <row r="386" spans="2:23" s="1" customFormat="1" x14ac:dyDescent="0.25">
      <c r="B386" s="1">
        <v>7.7567907477788154</v>
      </c>
      <c r="C386" s="1">
        <v>7.4893761953381066</v>
      </c>
      <c r="D386" s="1">
        <v>7.1244957407803504</v>
      </c>
      <c r="E386" s="1">
        <v>6.8589327869911951</v>
      </c>
      <c r="R386" s="3"/>
      <c r="S386" s="3"/>
      <c r="T386" s="3"/>
      <c r="U386" s="3"/>
      <c r="W386" s="3"/>
    </row>
    <row r="387" spans="2:23" s="1" customFormat="1" x14ac:dyDescent="0.25">
      <c r="B387" s="1">
        <v>7.7648903418360735</v>
      </c>
      <c r="C387" s="1">
        <v>7.4974757893953647</v>
      </c>
      <c r="D387" s="1">
        <v>7.1325953348376085</v>
      </c>
      <c r="E387" s="1">
        <v>6.8589327869911951</v>
      </c>
      <c r="R387" s="3"/>
      <c r="S387" s="3"/>
      <c r="T387" s="3"/>
      <c r="U387" s="3"/>
      <c r="W387" s="3"/>
    </row>
    <row r="388" spans="2:23" s="1" customFormat="1" x14ac:dyDescent="0.25">
      <c r="B388" s="1">
        <v>7.7742375140953257</v>
      </c>
      <c r="C388" s="1">
        <v>7.4974757893953647</v>
      </c>
      <c r="D388" s="1">
        <v>7.1325953348376085</v>
      </c>
      <c r="E388" s="1">
        <v>6.8589327869911951</v>
      </c>
      <c r="R388" s="3"/>
      <c r="S388" s="3"/>
      <c r="T388" s="3"/>
      <c r="U388" s="3"/>
      <c r="W388" s="3"/>
    </row>
    <row r="389" spans="2:23" s="1" customFormat="1" x14ac:dyDescent="0.25">
      <c r="B389" s="1">
        <v>7.7725052404740893</v>
      </c>
      <c r="C389" s="1">
        <v>7.4957435157741266</v>
      </c>
      <c r="D389" s="1">
        <v>7.1325953348376085</v>
      </c>
      <c r="E389" s="1">
        <v>6.8589327869911951</v>
      </c>
      <c r="R389" s="3"/>
      <c r="S389" s="3"/>
      <c r="T389" s="3"/>
      <c r="U389" s="3"/>
      <c r="W389" s="3"/>
    </row>
    <row r="390" spans="2:23" s="1" customFormat="1" x14ac:dyDescent="0.25">
      <c r="B390" s="1">
        <v>7.7943544779105283</v>
      </c>
      <c r="C390" s="1">
        <v>7.4957435157741266</v>
      </c>
      <c r="D390" s="1">
        <v>7.1325953348376085</v>
      </c>
      <c r="E390" s="1">
        <v>6.8589327869911951</v>
      </c>
      <c r="R390" s="3"/>
      <c r="S390" s="3"/>
      <c r="T390" s="3"/>
      <c r="U390" s="3"/>
      <c r="W390" s="3"/>
    </row>
    <row r="391" spans="2:23" s="1" customFormat="1" x14ac:dyDescent="0.25">
      <c r="B391" s="1">
        <v>7.7843653799714287</v>
      </c>
      <c r="C391" s="1">
        <v>7.485754417835027</v>
      </c>
      <c r="D391" s="1">
        <v>7.1325953348376085</v>
      </c>
      <c r="E391" s="1">
        <v>6.8589327869911951</v>
      </c>
      <c r="R391" s="3"/>
      <c r="S391" s="3"/>
      <c r="T391" s="3"/>
      <c r="U391" s="3"/>
      <c r="W391" s="3"/>
    </row>
    <row r="392" spans="2:23" s="1" customFormat="1" x14ac:dyDescent="0.25">
      <c r="B392" s="1">
        <v>7.7917618398223594</v>
      </c>
      <c r="C392" s="1">
        <v>7.4931508776859577</v>
      </c>
      <c r="D392" s="1">
        <v>7.1399917946885374</v>
      </c>
      <c r="E392" s="1">
        <v>6.8589327869911951</v>
      </c>
      <c r="R392" s="3"/>
      <c r="S392" s="3"/>
      <c r="T392" s="3"/>
      <c r="U392" s="3"/>
      <c r="W392" s="3"/>
    </row>
    <row r="393" spans="2:23" s="1" customFormat="1" x14ac:dyDescent="0.25">
      <c r="B393" s="1">
        <v>7.7993161759606329</v>
      </c>
      <c r="C393" s="1">
        <v>7.5007052138242312</v>
      </c>
      <c r="D393" s="1">
        <v>7.1399917946885374</v>
      </c>
      <c r="E393" s="1">
        <v>6.8589327869911951</v>
      </c>
      <c r="R393" s="3"/>
      <c r="S393" s="3"/>
      <c r="T393" s="3"/>
      <c r="U393" s="3"/>
      <c r="W393" s="3"/>
    </row>
    <row r="394" spans="2:23" s="1" customFormat="1" x14ac:dyDescent="0.25">
      <c r="B394" s="1">
        <v>7.7905323310409447</v>
      </c>
      <c r="C394" s="1">
        <v>7.491921368904543</v>
      </c>
      <c r="D394" s="1">
        <v>7.1399917946885374</v>
      </c>
      <c r="E394" s="1">
        <v>6.8589327869911951</v>
      </c>
      <c r="R394" s="3"/>
      <c r="S394" s="3"/>
      <c r="T394" s="3"/>
      <c r="U394" s="3"/>
      <c r="W394" s="3"/>
    </row>
    <row r="395" spans="2:23" s="1" customFormat="1" x14ac:dyDescent="0.25">
      <c r="B395" s="1">
        <v>7.7875862271087675</v>
      </c>
      <c r="C395" s="1">
        <v>7.4889752649723658</v>
      </c>
      <c r="D395" s="1">
        <v>7.1399917946885374</v>
      </c>
      <c r="E395" s="1">
        <v>6.8589327869911951</v>
      </c>
      <c r="R395" s="3"/>
      <c r="S395" s="3"/>
      <c r="T395" s="3"/>
      <c r="U395" s="3"/>
      <c r="W395" s="3"/>
    </row>
    <row r="396" spans="2:23" s="1" customFormat="1" x14ac:dyDescent="0.25">
      <c r="B396" s="1">
        <v>7.791706445817427</v>
      </c>
      <c r="C396" s="1">
        <v>7.4930954836810244</v>
      </c>
      <c r="D396" s="1">
        <v>7.1399917946885374</v>
      </c>
      <c r="E396" s="1">
        <v>6.8589327869911951</v>
      </c>
      <c r="R396" s="3"/>
      <c r="S396" s="3"/>
      <c r="T396" s="3"/>
      <c r="U396" s="3"/>
      <c r="W396" s="3"/>
    </row>
    <row r="397" spans="2:23" s="1" customFormat="1" x14ac:dyDescent="0.25">
      <c r="B397" s="1">
        <v>7.8019277138567595</v>
      </c>
      <c r="C397" s="1">
        <v>7.5033167517203578</v>
      </c>
      <c r="D397" s="1">
        <v>7.1502130627278708</v>
      </c>
      <c r="E397" s="1">
        <v>6.8589327869911951</v>
      </c>
      <c r="R397" s="3"/>
      <c r="S397" s="3"/>
      <c r="T397" s="3"/>
      <c r="U397" s="3"/>
      <c r="W397" s="3"/>
    </row>
    <row r="398" spans="2:23" s="1" customFormat="1" x14ac:dyDescent="0.25">
      <c r="B398" s="1">
        <v>7.8108734844167644</v>
      </c>
      <c r="C398" s="1">
        <v>7.5122625222803627</v>
      </c>
      <c r="D398" s="1">
        <v>7.1502130627278708</v>
      </c>
      <c r="E398" s="1">
        <v>6.8589327869911951</v>
      </c>
      <c r="R398" s="3"/>
      <c r="S398" s="3"/>
      <c r="T398" s="3"/>
      <c r="U398" s="3"/>
      <c r="W398" s="3"/>
    </row>
    <row r="399" spans="2:23" s="1" customFormat="1" x14ac:dyDescent="0.25">
      <c r="B399" s="1">
        <v>7.7986891117172927</v>
      </c>
      <c r="C399" s="1">
        <v>7.500078149580891</v>
      </c>
      <c r="D399" s="1">
        <v>7.1380286900283991</v>
      </c>
      <c r="E399" s="1">
        <v>6.8589327869911951</v>
      </c>
      <c r="R399" s="3"/>
      <c r="S399" s="3"/>
      <c r="T399" s="3"/>
      <c r="U399" s="3"/>
      <c r="W399" s="3"/>
    </row>
    <row r="400" spans="2:23" s="1" customFormat="1" x14ac:dyDescent="0.25">
      <c r="B400" s="1">
        <v>7.8015716202504146</v>
      </c>
      <c r="C400" s="1">
        <v>7.5029606581140129</v>
      </c>
      <c r="D400" s="1">
        <v>7.1380286900283991</v>
      </c>
      <c r="E400" s="1">
        <v>6.8589327869911951</v>
      </c>
      <c r="R400" s="3"/>
      <c r="S400" s="3"/>
      <c r="T400" s="3"/>
      <c r="U400" s="3"/>
      <c r="W400" s="3"/>
    </row>
    <row r="401" spans="2:23" s="1" customFormat="1" x14ac:dyDescent="0.25">
      <c r="B401" s="1">
        <v>7.7962382293805232</v>
      </c>
      <c r="C401" s="1">
        <v>7.4976272672441207</v>
      </c>
      <c r="D401" s="1">
        <v>7.1380286900283991</v>
      </c>
      <c r="E401" s="1">
        <v>6.8589327869911951</v>
      </c>
      <c r="R401" s="3"/>
      <c r="S401" s="3"/>
      <c r="T401" s="3"/>
      <c r="U401" s="3"/>
      <c r="W401" s="3"/>
    </row>
    <row r="402" spans="2:23" s="1" customFormat="1" x14ac:dyDescent="0.25">
      <c r="B402" s="1">
        <v>7.781418025160054</v>
      </c>
      <c r="C402" s="1">
        <v>7.4828070630236523</v>
      </c>
      <c r="D402" s="1">
        <v>7.1380286900283991</v>
      </c>
      <c r="E402" s="1">
        <v>6.8589327869911951</v>
      </c>
      <c r="R402" s="3"/>
      <c r="S402" s="3"/>
      <c r="T402" s="3"/>
      <c r="U402" s="3"/>
      <c r="W402" s="3"/>
    </row>
    <row r="403" spans="2:23" s="1" customFormat="1" x14ac:dyDescent="0.25">
      <c r="B403" s="1">
        <v>7.7827302806615259</v>
      </c>
      <c r="C403" s="1">
        <v>7.4841193185251225</v>
      </c>
      <c r="D403" s="1">
        <v>7.1393409455298711</v>
      </c>
      <c r="E403" s="1">
        <v>6.8602450424926662</v>
      </c>
      <c r="R403" s="3"/>
      <c r="S403" s="3"/>
      <c r="T403" s="3"/>
      <c r="U403" s="3"/>
      <c r="W403" s="3"/>
    </row>
    <row r="404" spans="2:23" s="1" customFormat="1" x14ac:dyDescent="0.25">
      <c r="B404" s="1">
        <v>7.802958656041957</v>
      </c>
      <c r="C404" s="1">
        <v>7.5043476939055536</v>
      </c>
      <c r="D404" s="1">
        <v>7.1393409455298711</v>
      </c>
      <c r="E404" s="1">
        <v>6.8602450424926662</v>
      </c>
      <c r="R404" s="3"/>
      <c r="S404" s="3"/>
      <c r="T404" s="3"/>
      <c r="U404" s="3"/>
      <c r="W404" s="3"/>
    </row>
    <row r="405" spans="2:23" s="1" customFormat="1" x14ac:dyDescent="0.25">
      <c r="B405" s="1">
        <v>7.7840514115980088</v>
      </c>
      <c r="C405" s="1">
        <v>7.4854404494616071</v>
      </c>
      <c r="D405" s="1">
        <v>7.1393409455298711</v>
      </c>
      <c r="E405" s="1">
        <v>6.8602450424926662</v>
      </c>
      <c r="R405" s="3"/>
      <c r="S405" s="3"/>
      <c r="T405" s="3"/>
      <c r="U405" s="3"/>
      <c r="W405" s="3"/>
    </row>
    <row r="406" spans="2:23" s="1" customFormat="1" x14ac:dyDescent="0.25">
      <c r="B406" s="1">
        <v>7.7636963314440885</v>
      </c>
      <c r="C406" s="1">
        <v>7.4650853693076868</v>
      </c>
      <c r="D406" s="1">
        <v>7.1189858653759508</v>
      </c>
      <c r="E406" s="1">
        <v>6.8398899623387459</v>
      </c>
      <c r="R406" s="3"/>
      <c r="S406" s="3"/>
      <c r="T406" s="3"/>
      <c r="U406" s="3"/>
      <c r="W406" s="3"/>
    </row>
    <row r="407" spans="2:23" s="1" customFormat="1" x14ac:dyDescent="0.25">
      <c r="B407" s="1">
        <v>7.7681761505077764</v>
      </c>
      <c r="C407" s="1">
        <v>7.4695651883713747</v>
      </c>
      <c r="D407" s="1">
        <v>7.1234656844396387</v>
      </c>
      <c r="E407" s="1">
        <v>6.8398899623387459</v>
      </c>
      <c r="R407" s="3"/>
      <c r="S407" s="3"/>
      <c r="T407" s="3"/>
      <c r="U407" s="3"/>
      <c r="W407" s="3"/>
    </row>
    <row r="408" spans="2:23" s="1" customFormat="1" x14ac:dyDescent="0.25">
      <c r="B408" s="1">
        <v>7.7959671690982075</v>
      </c>
      <c r="C408" s="1">
        <v>7.4973562069618049</v>
      </c>
      <c r="D408" s="1">
        <v>7.1234656844396387</v>
      </c>
      <c r="E408" s="1">
        <v>6.8398899623387459</v>
      </c>
      <c r="R408" s="3"/>
      <c r="S408" s="3"/>
      <c r="T408" s="3"/>
      <c r="U408" s="3"/>
      <c r="W408" s="3"/>
    </row>
    <row r="409" spans="2:23" s="1" customFormat="1" x14ac:dyDescent="0.25">
      <c r="B409" s="1">
        <v>7.8093365217125239</v>
      </c>
      <c r="C409" s="1">
        <v>7.4973562069618049</v>
      </c>
      <c r="D409" s="1">
        <v>7.1234656844396387</v>
      </c>
      <c r="E409" s="1">
        <v>6.8398899623387459</v>
      </c>
      <c r="R409" s="3"/>
      <c r="S409" s="3"/>
      <c r="T409" s="3"/>
      <c r="U409" s="3"/>
      <c r="W409" s="3"/>
    </row>
    <row r="410" spans="2:23" s="1" customFormat="1" x14ac:dyDescent="0.25">
      <c r="B410" s="1">
        <v>7.8113404753939797</v>
      </c>
      <c r="C410" s="1">
        <v>7.4993601606432616</v>
      </c>
      <c r="D410" s="1">
        <v>7.1234656844396387</v>
      </c>
      <c r="E410" s="1">
        <v>6.8398899623387459</v>
      </c>
      <c r="R410" s="3"/>
      <c r="S410" s="3"/>
      <c r="T410" s="3"/>
      <c r="U410" s="3"/>
      <c r="W410" s="3"/>
    </row>
    <row r="411" spans="2:23" s="1" customFormat="1" x14ac:dyDescent="0.25">
      <c r="B411" s="1">
        <v>7.8087123781249437</v>
      </c>
      <c r="C411" s="1">
        <v>7.4967320633742256</v>
      </c>
      <c r="D411" s="1">
        <v>7.1234656844396387</v>
      </c>
      <c r="E411" s="1">
        <v>6.8398899623387459</v>
      </c>
      <c r="R411" s="3"/>
      <c r="S411" s="3"/>
      <c r="T411" s="3"/>
      <c r="U411" s="3"/>
      <c r="W411" s="3"/>
    </row>
    <row r="412" spans="2:23" s="1" customFormat="1" x14ac:dyDescent="0.25">
      <c r="B412" s="1">
        <v>7.8174287261323929</v>
      </c>
      <c r="C412" s="1">
        <v>7.505448411381674</v>
      </c>
      <c r="D412" s="1">
        <v>7.1234656844396387</v>
      </c>
      <c r="E412" s="1">
        <v>6.8398899623387459</v>
      </c>
      <c r="R412" s="3"/>
      <c r="S412" s="3"/>
      <c r="T412" s="3"/>
      <c r="U412" s="3"/>
      <c r="W412" s="3"/>
    </row>
    <row r="413" spans="2:23" s="1" customFormat="1" x14ac:dyDescent="0.25">
      <c r="B413" s="1">
        <v>7.8172844494143483</v>
      </c>
      <c r="C413" s="1">
        <v>7.5053041346636293</v>
      </c>
      <c r="D413" s="1">
        <v>7.1234656844396387</v>
      </c>
      <c r="E413" s="1">
        <v>6.8398899623387459</v>
      </c>
      <c r="R413" s="3"/>
      <c r="S413" s="3"/>
      <c r="T413" s="3"/>
      <c r="U413" s="3"/>
      <c r="W413" s="3"/>
    </row>
    <row r="414" spans="2:23" s="1" customFormat="1" x14ac:dyDescent="0.25">
      <c r="B414" s="1">
        <v>7.8171401726963019</v>
      </c>
      <c r="C414" s="1">
        <v>7.5051598579455847</v>
      </c>
      <c r="D414" s="1">
        <v>7.1234656844396387</v>
      </c>
      <c r="E414" s="1">
        <v>6.8398899623387459</v>
      </c>
      <c r="R414" s="3"/>
      <c r="S414" s="3"/>
      <c r="T414" s="3"/>
      <c r="U414" s="3"/>
      <c r="W414" s="3"/>
    </row>
    <row r="415" spans="2:23" s="1" customFormat="1" x14ac:dyDescent="0.25">
      <c r="B415" s="1">
        <v>7.8204833486049008</v>
      </c>
      <c r="C415" s="1">
        <v>7.5085030338541818</v>
      </c>
      <c r="D415" s="1">
        <v>7.1234656844396387</v>
      </c>
      <c r="E415" s="1">
        <v>6.8398899623387459</v>
      </c>
      <c r="R415" s="3"/>
      <c r="S415" s="3"/>
      <c r="T415" s="3"/>
      <c r="U415" s="3"/>
      <c r="W415" s="3"/>
    </row>
    <row r="416" spans="2:23" s="1" customFormat="1" x14ac:dyDescent="0.25">
      <c r="B416" s="1">
        <v>7.8256677244646236</v>
      </c>
      <c r="C416" s="1">
        <v>7.5136874097139046</v>
      </c>
      <c r="D416" s="1">
        <v>7.1286500602993614</v>
      </c>
      <c r="E416" s="1">
        <v>6.8398899623387459</v>
      </c>
      <c r="R416" s="3"/>
      <c r="S416" s="3"/>
      <c r="T416" s="3"/>
      <c r="U416" s="3"/>
      <c r="W416" s="3"/>
    </row>
    <row r="417" spans="2:23" s="1" customFormat="1" x14ac:dyDescent="0.25">
      <c r="B417" s="1">
        <v>7.8366050697109664</v>
      </c>
      <c r="C417" s="1">
        <v>7.5246247549602474</v>
      </c>
      <c r="D417" s="1">
        <v>7.1286500602993614</v>
      </c>
      <c r="E417" s="1">
        <v>6.8398899623387459</v>
      </c>
      <c r="R417" s="3"/>
      <c r="S417" s="3"/>
      <c r="T417" s="3"/>
      <c r="U417" s="3"/>
      <c r="W417" s="3"/>
    </row>
    <row r="418" spans="2:23" s="1" customFormat="1" x14ac:dyDescent="0.25">
      <c r="B418" s="1">
        <v>7.8230815391483306</v>
      </c>
      <c r="C418" s="1">
        <v>7.5111012243976116</v>
      </c>
      <c r="D418" s="1">
        <v>7.1286500602993614</v>
      </c>
      <c r="E418" s="1">
        <v>6.8398899623387459</v>
      </c>
      <c r="R418" s="3"/>
      <c r="S418" s="3"/>
      <c r="T418" s="3"/>
      <c r="U418" s="3"/>
      <c r="W418" s="3"/>
    </row>
    <row r="419" spans="2:23" s="1" customFormat="1" x14ac:dyDescent="0.25">
      <c r="B419" s="1">
        <v>7.8282515397367449</v>
      </c>
      <c r="C419" s="1">
        <v>7.516271224986026</v>
      </c>
      <c r="D419" s="1">
        <v>7.1286500602993614</v>
      </c>
      <c r="E419" s="1">
        <v>6.8398899623387459</v>
      </c>
      <c r="R419" s="3"/>
      <c r="S419" s="3"/>
      <c r="T419" s="3"/>
      <c r="U419" s="3"/>
      <c r="W419" s="3"/>
    </row>
    <row r="420" spans="2:23" s="1" customFormat="1" x14ac:dyDescent="0.25">
      <c r="B420" s="1">
        <v>7.8230050285489687</v>
      </c>
      <c r="C420" s="1">
        <v>7.5110247137982507</v>
      </c>
      <c r="D420" s="1">
        <v>7.1234035491115861</v>
      </c>
      <c r="E420" s="1">
        <v>6.8398899623387459</v>
      </c>
      <c r="R420" s="3"/>
      <c r="S420" s="3"/>
      <c r="T420" s="3"/>
      <c r="U420" s="3"/>
      <c r="W420" s="3"/>
    </row>
    <row r="421" spans="2:23" s="1" customFormat="1" x14ac:dyDescent="0.25">
      <c r="B421" s="1">
        <v>7.8279737602976471</v>
      </c>
      <c r="C421" s="1">
        <v>7.5159934455469291</v>
      </c>
      <c r="D421" s="1">
        <v>7.1234035491115861</v>
      </c>
      <c r="E421" s="1">
        <v>6.8398899623387459</v>
      </c>
      <c r="R421" s="3"/>
      <c r="S421" s="3"/>
      <c r="T421" s="3"/>
      <c r="U421" s="3"/>
      <c r="W421" s="3"/>
    </row>
    <row r="422" spans="2:23" s="1" customFormat="1" x14ac:dyDescent="0.25">
      <c r="B422" s="1">
        <v>7.8259670191824089</v>
      </c>
      <c r="C422" s="1">
        <v>7.5139867044316917</v>
      </c>
      <c r="D422" s="1">
        <v>7.1234035491115861</v>
      </c>
      <c r="E422" s="1">
        <v>6.8398899623387459</v>
      </c>
      <c r="R422" s="3"/>
      <c r="S422" s="3"/>
      <c r="T422" s="3"/>
      <c r="U422" s="3"/>
      <c r="W422" s="3"/>
    </row>
    <row r="423" spans="2:23" s="1" customFormat="1" x14ac:dyDescent="0.25">
      <c r="B423" s="1">
        <v>7.8146262597703906</v>
      </c>
      <c r="C423" s="1">
        <v>7.5026459450196734</v>
      </c>
      <c r="D423" s="1">
        <v>7.1234035491115861</v>
      </c>
      <c r="E423" s="1">
        <v>6.8398899623387459</v>
      </c>
      <c r="R423" s="3"/>
      <c r="S423" s="3"/>
      <c r="T423" s="3"/>
      <c r="U423" s="3"/>
      <c r="W423" s="3"/>
    </row>
    <row r="424" spans="2:23" s="1" customFormat="1" x14ac:dyDescent="0.25">
      <c r="B424" s="1">
        <v>7.8137603829568292</v>
      </c>
      <c r="C424" s="1">
        <v>7.501780068206112</v>
      </c>
      <c r="D424" s="1">
        <v>7.1234035491115861</v>
      </c>
      <c r="E424" s="1">
        <v>6.8398899623387459</v>
      </c>
      <c r="R424" s="3"/>
      <c r="S424" s="3"/>
      <c r="T424" s="3"/>
      <c r="U424" s="3"/>
      <c r="W424" s="3"/>
    </row>
    <row r="425" spans="2:23" s="1" customFormat="1" x14ac:dyDescent="0.25">
      <c r="B425" s="1">
        <v>7.8288297046744786</v>
      </c>
      <c r="C425" s="1">
        <v>7.5168493899237596</v>
      </c>
      <c r="D425" s="1">
        <v>7.1234035491115861</v>
      </c>
      <c r="E425" s="1">
        <v>6.8398899623387459</v>
      </c>
      <c r="R425" s="3"/>
      <c r="S425" s="3"/>
      <c r="T425" s="3"/>
      <c r="U425" s="3"/>
      <c r="W425" s="3"/>
    </row>
    <row r="426" spans="2:23" s="1" customFormat="1" x14ac:dyDescent="0.25">
      <c r="B426" s="1">
        <v>7.8320433327506267</v>
      </c>
      <c r="C426" s="1">
        <v>7.5200630179999077</v>
      </c>
      <c r="D426" s="1">
        <v>7.1234035491115861</v>
      </c>
      <c r="E426" s="1">
        <v>6.8398899623387459</v>
      </c>
      <c r="R426" s="3"/>
      <c r="S426" s="3"/>
      <c r="T426" s="3"/>
      <c r="U426" s="3"/>
      <c r="W426" s="3"/>
    </row>
    <row r="427" spans="2:23" s="1" customFormat="1" x14ac:dyDescent="0.25">
      <c r="B427" s="1">
        <v>7.8242171636521034</v>
      </c>
      <c r="C427" s="1">
        <v>7.5122368489013844</v>
      </c>
      <c r="D427" s="1">
        <v>7.1234035491115861</v>
      </c>
      <c r="E427" s="1">
        <v>6.8398899623387459</v>
      </c>
      <c r="R427" s="3"/>
      <c r="S427" s="3"/>
      <c r="T427" s="3"/>
      <c r="U427" s="3"/>
      <c r="W427" s="3"/>
    </row>
    <row r="428" spans="2:23" s="1" customFormat="1" x14ac:dyDescent="0.25">
      <c r="B428" s="1">
        <v>7.849302672313021</v>
      </c>
      <c r="C428" s="1">
        <v>7.537322357562303</v>
      </c>
      <c r="D428" s="1">
        <v>7.1234035491115861</v>
      </c>
      <c r="E428" s="1">
        <v>6.8398899623387459</v>
      </c>
      <c r="R428" s="3"/>
      <c r="S428" s="3"/>
      <c r="T428" s="3"/>
      <c r="U428" s="3"/>
      <c r="W428" s="3"/>
    </row>
    <row r="429" spans="2:23" s="1" customFormat="1" x14ac:dyDescent="0.25">
      <c r="B429" s="1">
        <v>7.8543720419914171</v>
      </c>
      <c r="C429" s="1">
        <v>7.5423917272406982</v>
      </c>
      <c r="D429" s="1">
        <v>7.1284729187899822</v>
      </c>
      <c r="E429" s="1">
        <v>6.8449593320171429</v>
      </c>
      <c r="R429" s="3"/>
      <c r="S429" s="3"/>
      <c r="T429" s="3"/>
      <c r="U429" s="3"/>
      <c r="W429" s="3"/>
    </row>
    <row r="430" spans="2:23" s="1" customFormat="1" x14ac:dyDescent="0.25">
      <c r="B430" s="1">
        <v>7.8581037916149388</v>
      </c>
      <c r="C430" s="1">
        <v>7.5461234768642198</v>
      </c>
      <c r="D430" s="1">
        <v>7.1284729187899822</v>
      </c>
      <c r="E430" s="1">
        <v>6.8449593320171429</v>
      </c>
      <c r="R430" s="3"/>
      <c r="S430" s="3"/>
      <c r="T430" s="3"/>
      <c r="U430" s="3"/>
      <c r="W430" s="3"/>
    </row>
    <row r="431" spans="2:23" s="1" customFormat="1" x14ac:dyDescent="0.25">
      <c r="B431" s="1">
        <v>7.8712015350492699</v>
      </c>
      <c r="C431" s="1">
        <v>7.5592212202985509</v>
      </c>
      <c r="D431" s="1">
        <v>7.1284729187899822</v>
      </c>
      <c r="E431" s="1">
        <v>6.8449593320171429</v>
      </c>
      <c r="R431" s="3"/>
      <c r="S431" s="3"/>
      <c r="T431" s="3"/>
      <c r="U431" s="3"/>
      <c r="W431" s="3"/>
    </row>
    <row r="432" spans="2:23" s="1" customFormat="1" x14ac:dyDescent="0.25">
      <c r="B432" s="1">
        <v>7.8689636229055848</v>
      </c>
      <c r="C432" s="1">
        <v>7.5569833081548659</v>
      </c>
      <c r="D432" s="1">
        <v>7.1284729187899822</v>
      </c>
      <c r="E432" s="1">
        <v>6.8449593320171429</v>
      </c>
      <c r="R432" s="3"/>
      <c r="S432" s="3"/>
      <c r="T432" s="3"/>
      <c r="U432" s="3"/>
      <c r="W432" s="3"/>
    </row>
    <row r="433" spans="2:23" s="1" customFormat="1" x14ac:dyDescent="0.25">
      <c r="B433" s="1">
        <v>7.8719901057954837</v>
      </c>
      <c r="C433" s="1">
        <v>7.5569833081548659</v>
      </c>
      <c r="D433" s="1">
        <v>7.1284729187899822</v>
      </c>
      <c r="E433" s="1">
        <v>6.8449593320171429</v>
      </c>
      <c r="R433" s="3"/>
      <c r="S433" s="3"/>
      <c r="T433" s="3"/>
      <c r="U433" s="3"/>
      <c r="W433" s="3"/>
    </row>
    <row r="434" spans="2:23" s="1" customFormat="1" x14ac:dyDescent="0.25">
      <c r="B434" s="1">
        <v>7.8855452668116071</v>
      </c>
      <c r="C434" s="1">
        <v>7.5705384691709892</v>
      </c>
      <c r="D434" s="1">
        <v>7.1420280798061064</v>
      </c>
      <c r="E434" s="1">
        <v>6.8585144930332671</v>
      </c>
      <c r="R434" s="3"/>
      <c r="S434" s="3"/>
      <c r="T434" s="3"/>
      <c r="U434" s="3"/>
      <c r="W434" s="3"/>
    </row>
    <row r="435" spans="2:23" s="1" customFormat="1" x14ac:dyDescent="0.25">
      <c r="B435" s="1">
        <v>7.8946057349679899</v>
      </c>
      <c r="C435" s="1">
        <v>7.5795989373273738</v>
      </c>
      <c r="D435" s="1">
        <v>7.1420280798061064</v>
      </c>
      <c r="E435" s="1">
        <v>6.8585144930332671</v>
      </c>
      <c r="R435" s="3"/>
      <c r="S435" s="3"/>
      <c r="T435" s="3"/>
      <c r="U435" s="3"/>
      <c r="W435" s="3"/>
    </row>
    <row r="436" spans="2:23" s="1" customFormat="1" x14ac:dyDescent="0.25">
      <c r="B436" s="1">
        <v>7.8973442547749189</v>
      </c>
      <c r="C436" s="1">
        <v>7.5823374571343027</v>
      </c>
      <c r="D436" s="1">
        <v>7.1420280798061064</v>
      </c>
      <c r="E436" s="1">
        <v>6.8585144930332671</v>
      </c>
      <c r="R436" s="3"/>
      <c r="S436" s="3"/>
      <c r="T436" s="3"/>
      <c r="U436" s="3"/>
      <c r="W436" s="3"/>
    </row>
    <row r="437" spans="2:23" s="1" customFormat="1" x14ac:dyDescent="0.25">
      <c r="B437" s="1">
        <v>7.9001979667124482</v>
      </c>
      <c r="C437" s="1">
        <v>7.5851911690718303</v>
      </c>
      <c r="D437" s="1">
        <v>7.144881791743634</v>
      </c>
      <c r="E437" s="1">
        <v>6.8585144930332671</v>
      </c>
      <c r="R437" s="3"/>
      <c r="S437" s="3"/>
      <c r="T437" s="3"/>
      <c r="U437" s="3"/>
      <c r="W437" s="3"/>
    </row>
    <row r="438" spans="2:23" s="1" customFormat="1" x14ac:dyDescent="0.25">
      <c r="B438" s="1">
        <v>7.8929083985249671</v>
      </c>
      <c r="C438" s="1">
        <v>7.5779016008843492</v>
      </c>
      <c r="D438" s="1">
        <v>7.1375922235561529</v>
      </c>
      <c r="E438" s="1">
        <v>6.8585144930332671</v>
      </c>
      <c r="R438" s="3"/>
      <c r="S438" s="3"/>
      <c r="T438" s="3"/>
      <c r="U438" s="3"/>
      <c r="W438" s="3"/>
    </row>
    <row r="439" spans="2:23" s="1" customFormat="1" x14ac:dyDescent="0.25">
      <c r="B439" s="1">
        <v>7.9031153413942246</v>
      </c>
      <c r="C439" s="1">
        <v>7.5881085437536075</v>
      </c>
      <c r="D439" s="1">
        <v>7.1375922235561529</v>
      </c>
      <c r="E439" s="1">
        <v>6.8585144930332671</v>
      </c>
      <c r="R439" s="3"/>
      <c r="S439" s="3"/>
      <c r="T439" s="3"/>
      <c r="U439" s="3"/>
      <c r="W439" s="3"/>
    </row>
    <row r="440" spans="2:23" s="1" customFormat="1" x14ac:dyDescent="0.25">
      <c r="B440" s="1">
        <v>7.8920362927314773</v>
      </c>
      <c r="C440" s="1">
        <v>7.5770294950908603</v>
      </c>
      <c r="D440" s="1">
        <v>7.1375922235561529</v>
      </c>
      <c r="E440" s="1">
        <v>6.8585144930332671</v>
      </c>
      <c r="R440" s="3"/>
      <c r="S440" s="3"/>
      <c r="T440" s="3"/>
      <c r="U440" s="3"/>
      <c r="W440" s="3"/>
    </row>
    <row r="441" spans="2:23" s="1" customFormat="1" x14ac:dyDescent="0.25">
      <c r="B441" s="1">
        <v>7.9035176190475092</v>
      </c>
      <c r="C441" s="1">
        <v>7.5885108214068921</v>
      </c>
      <c r="D441" s="1">
        <v>7.1490735498721865</v>
      </c>
      <c r="E441" s="1">
        <v>6.8699958193492989</v>
      </c>
      <c r="R441" s="3"/>
      <c r="S441" s="3"/>
      <c r="T441" s="3"/>
      <c r="U441" s="3"/>
      <c r="W441" s="3"/>
    </row>
    <row r="442" spans="2:23" s="1" customFormat="1" x14ac:dyDescent="0.25">
      <c r="B442" s="1">
        <v>7.902319684952122</v>
      </c>
      <c r="C442" s="1">
        <v>7.587312887311505</v>
      </c>
      <c r="D442" s="1">
        <v>7.1478756157767984</v>
      </c>
      <c r="E442" s="1">
        <v>6.8699958193492989</v>
      </c>
      <c r="R442" s="3"/>
      <c r="S442" s="3"/>
      <c r="T442" s="3"/>
      <c r="U442" s="3"/>
      <c r="W442" s="3"/>
    </row>
    <row r="443" spans="2:23" s="1" customFormat="1" x14ac:dyDescent="0.25">
      <c r="B443" s="1">
        <v>7.8976377642056388</v>
      </c>
      <c r="C443" s="1">
        <v>7.587312887311505</v>
      </c>
      <c r="D443" s="1">
        <v>7.1478756157767984</v>
      </c>
      <c r="E443" s="1">
        <v>6.8699958193492989</v>
      </c>
      <c r="R443" s="3"/>
      <c r="S443" s="3"/>
      <c r="T443" s="3"/>
      <c r="U443" s="3"/>
      <c r="W443" s="3"/>
    </row>
    <row r="444" spans="2:23" s="1" customFormat="1" x14ac:dyDescent="0.25">
      <c r="B444" s="1">
        <v>7.8820302457170843</v>
      </c>
      <c r="C444" s="1">
        <v>7.5717053688229496</v>
      </c>
      <c r="D444" s="1">
        <v>7.1322680972882431</v>
      </c>
      <c r="E444" s="1">
        <v>6.8699958193492989</v>
      </c>
      <c r="R444" s="3"/>
      <c r="S444" s="3"/>
      <c r="T444" s="3"/>
      <c r="U444" s="3"/>
      <c r="W444" s="3"/>
    </row>
    <row r="445" spans="2:23" s="1" customFormat="1" x14ac:dyDescent="0.25">
      <c r="B445" s="1">
        <v>7.8651533720305435</v>
      </c>
      <c r="C445" s="1">
        <v>7.5548284951364089</v>
      </c>
      <c r="D445" s="1">
        <v>7.1322680972882431</v>
      </c>
      <c r="E445" s="1">
        <v>6.8699958193492989</v>
      </c>
      <c r="R445" s="3"/>
      <c r="S445" s="3"/>
      <c r="T445" s="3"/>
      <c r="U445" s="3"/>
      <c r="W445" s="3"/>
    </row>
    <row r="446" spans="2:23" s="1" customFormat="1" x14ac:dyDescent="0.25">
      <c r="B446" s="1">
        <v>7.8762052566539822</v>
      </c>
      <c r="C446" s="1">
        <v>7.5658803797598475</v>
      </c>
      <c r="D446" s="1">
        <v>7.1433199819116826</v>
      </c>
      <c r="E446" s="1">
        <v>6.8810477039727376</v>
      </c>
      <c r="R446" s="3"/>
      <c r="S446" s="3"/>
      <c r="T446" s="3"/>
      <c r="U446" s="3"/>
      <c r="W446" s="3"/>
    </row>
    <row r="447" spans="2:23" s="1" customFormat="1" x14ac:dyDescent="0.25">
      <c r="B447" s="1">
        <v>7.8705387785261962</v>
      </c>
      <c r="C447" s="1">
        <v>7.5602139016320615</v>
      </c>
      <c r="D447" s="1">
        <v>7.1376535037838957</v>
      </c>
      <c r="E447" s="1">
        <v>6.8753812258449507</v>
      </c>
      <c r="R447" s="3"/>
      <c r="S447" s="3"/>
      <c r="T447" s="3"/>
      <c r="U447" s="3"/>
      <c r="W447" s="3"/>
    </row>
    <row r="448" spans="2:23" s="1" customFormat="1" x14ac:dyDescent="0.25">
      <c r="B448" s="1">
        <v>7.8685031430580459</v>
      </c>
      <c r="C448" s="1">
        <v>7.5581782661639112</v>
      </c>
      <c r="D448" s="1">
        <v>7.1376535037838957</v>
      </c>
      <c r="E448" s="1">
        <v>6.8753812258449507</v>
      </c>
      <c r="R448" s="3"/>
      <c r="S448" s="3"/>
      <c r="T448" s="3"/>
      <c r="U448" s="3"/>
      <c r="W448" s="3"/>
    </row>
    <row r="449" spans="2:23" s="1" customFormat="1" x14ac:dyDescent="0.25">
      <c r="B449" s="1">
        <v>7.8757991271846448</v>
      </c>
      <c r="C449" s="1">
        <v>7.5654742502905101</v>
      </c>
      <c r="D449" s="1">
        <v>7.1376535037838957</v>
      </c>
      <c r="E449" s="1">
        <v>6.8753812258449507</v>
      </c>
      <c r="R449" s="3"/>
      <c r="S449" s="3"/>
      <c r="T449" s="3"/>
      <c r="U449" s="3"/>
      <c r="W449" s="3"/>
    </row>
    <row r="450" spans="2:23" s="1" customFormat="1" x14ac:dyDescent="0.25">
      <c r="B450" s="1">
        <v>7.8732432943823856</v>
      </c>
      <c r="C450" s="1">
        <v>7.5654742502905101</v>
      </c>
      <c r="D450" s="1">
        <v>7.1376535037838957</v>
      </c>
      <c r="E450" s="1">
        <v>6.8753812258449507</v>
      </c>
      <c r="R450" s="3"/>
      <c r="S450" s="3"/>
      <c r="T450" s="3"/>
      <c r="U450" s="3"/>
      <c r="W450" s="3"/>
    </row>
    <row r="451" spans="2:23" s="1" customFormat="1" x14ac:dyDescent="0.25">
      <c r="B451" s="1">
        <v>7.8894828587511059</v>
      </c>
      <c r="C451" s="1">
        <v>7.5654742502905101</v>
      </c>
      <c r="D451" s="1">
        <v>7.1376535037838957</v>
      </c>
      <c r="E451" s="1">
        <v>6.8753812258449507</v>
      </c>
      <c r="R451" s="3"/>
      <c r="S451" s="3"/>
      <c r="T451" s="3"/>
      <c r="U451" s="3"/>
      <c r="W451" s="3"/>
    </row>
    <row r="452" spans="2:23" s="1" customFormat="1" x14ac:dyDescent="0.25">
      <c r="B452" s="1">
        <v>7.8957162427199252</v>
      </c>
      <c r="C452" s="1">
        <v>7.5717076342593304</v>
      </c>
      <c r="D452" s="1">
        <v>7.1438868877527169</v>
      </c>
      <c r="E452" s="1">
        <v>6.8753812258449507</v>
      </c>
      <c r="R452" s="3"/>
      <c r="S452" s="3"/>
      <c r="T452" s="3"/>
      <c r="U452" s="3"/>
      <c r="W452" s="3"/>
    </row>
    <row r="453" spans="2:23" s="1" customFormat="1" x14ac:dyDescent="0.25">
      <c r="B453" s="1">
        <v>7.9042748415564894</v>
      </c>
      <c r="C453" s="1">
        <v>7.5802662330958945</v>
      </c>
      <c r="D453" s="1">
        <v>7.1438868877527169</v>
      </c>
      <c r="E453" s="1">
        <v>6.8753812258449507</v>
      </c>
      <c r="R453" s="3"/>
      <c r="S453" s="3"/>
      <c r="T453" s="3"/>
      <c r="U453" s="3"/>
      <c r="W453" s="3"/>
    </row>
    <row r="454" spans="2:23" s="1" customFormat="1" x14ac:dyDescent="0.25">
      <c r="B454" s="1">
        <v>7.9109678243436052</v>
      </c>
      <c r="C454" s="1">
        <v>7.5869592158830095</v>
      </c>
      <c r="D454" s="1">
        <v>7.1438868877527169</v>
      </c>
      <c r="E454" s="1">
        <v>6.8753812258449507</v>
      </c>
      <c r="R454" s="3"/>
      <c r="S454" s="3"/>
      <c r="T454" s="3"/>
      <c r="U454" s="3"/>
      <c r="W454" s="3"/>
    </row>
    <row r="455" spans="2:23" s="1" customFormat="1" x14ac:dyDescent="0.25">
      <c r="B455" s="1">
        <v>7.9101596888216354</v>
      </c>
      <c r="C455" s="1">
        <v>7.5869592158830095</v>
      </c>
      <c r="D455" s="1">
        <v>7.1438868877527169</v>
      </c>
      <c r="E455" s="1">
        <v>6.8753812258449507</v>
      </c>
      <c r="R455" s="3"/>
      <c r="S455" s="3"/>
      <c r="T455" s="3"/>
      <c r="U455" s="3"/>
      <c r="W455" s="3"/>
    </row>
    <row r="456" spans="2:23" s="1" customFormat="1" x14ac:dyDescent="0.25">
      <c r="B456" s="1">
        <v>7.9175992075552548</v>
      </c>
      <c r="C456" s="1">
        <v>7.5943987346166297</v>
      </c>
      <c r="D456" s="1">
        <v>7.1438868877527169</v>
      </c>
      <c r="E456" s="1">
        <v>6.8753812258449507</v>
      </c>
      <c r="R456" s="3"/>
      <c r="S456" s="3"/>
      <c r="T456" s="3"/>
      <c r="U456" s="3"/>
      <c r="W456" s="3"/>
    </row>
    <row r="457" spans="2:23" s="1" customFormat="1" x14ac:dyDescent="0.25">
      <c r="B457" s="1">
        <v>7.9323401199429568</v>
      </c>
      <c r="C457" s="1">
        <v>7.6091396470043309</v>
      </c>
      <c r="D457" s="1">
        <v>7.1438868877527169</v>
      </c>
      <c r="E457" s="1">
        <v>6.8753812258449507</v>
      </c>
      <c r="R457" s="3"/>
      <c r="S457" s="3"/>
      <c r="T457" s="3"/>
      <c r="U457" s="3"/>
      <c r="W457" s="3"/>
    </row>
    <row r="458" spans="2:23" s="1" customFormat="1" x14ac:dyDescent="0.25">
      <c r="B458" s="1">
        <v>7.9185544347758725</v>
      </c>
      <c r="C458" s="1">
        <v>7.5953539618372465</v>
      </c>
      <c r="D458" s="1">
        <v>7.1301012025856325</v>
      </c>
      <c r="E458" s="1">
        <v>6.8753812258449507</v>
      </c>
      <c r="R458" s="3"/>
      <c r="S458" s="3"/>
      <c r="T458" s="3"/>
      <c r="U458" s="3"/>
      <c r="W458" s="3"/>
    </row>
    <row r="459" spans="2:23" s="1" customFormat="1" x14ac:dyDescent="0.25">
      <c r="B459" s="1">
        <v>7.9430301492443558</v>
      </c>
      <c r="C459" s="1">
        <v>7.6198296763057298</v>
      </c>
      <c r="D459" s="1">
        <v>7.1545769170541158</v>
      </c>
      <c r="E459" s="1">
        <v>6.8753812258449507</v>
      </c>
      <c r="R459" s="3"/>
      <c r="S459" s="3"/>
      <c r="T459" s="3"/>
      <c r="U459" s="3"/>
      <c r="W459" s="3"/>
    </row>
    <row r="460" spans="2:23" s="1" customFormat="1" x14ac:dyDescent="0.25">
      <c r="B460" s="1">
        <v>7.9616928067160684</v>
      </c>
      <c r="C460" s="1">
        <v>7.6384923337774424</v>
      </c>
      <c r="D460" s="1">
        <v>7.1732395745258266</v>
      </c>
      <c r="E460" s="1">
        <v>6.8753812258449507</v>
      </c>
      <c r="R460" s="3"/>
      <c r="S460" s="3"/>
      <c r="T460" s="3"/>
      <c r="U460" s="3"/>
      <c r="W460" s="3"/>
    </row>
    <row r="461" spans="2:23" s="1" customFormat="1" x14ac:dyDescent="0.25">
      <c r="B461" s="1">
        <v>7.98212033344491</v>
      </c>
      <c r="C461" s="1">
        <v>7.6589198605062858</v>
      </c>
      <c r="D461" s="1">
        <v>7.19366710125467</v>
      </c>
      <c r="E461" s="1">
        <v>6.8753812258449507</v>
      </c>
      <c r="R461" s="3"/>
      <c r="S461" s="3"/>
      <c r="T461" s="3"/>
      <c r="U461" s="3"/>
      <c r="W461" s="3"/>
    </row>
    <row r="462" spans="2:23" s="1" customFormat="1" x14ac:dyDescent="0.25">
      <c r="B462" s="1">
        <v>7.9850460357937232</v>
      </c>
      <c r="C462" s="1">
        <v>7.6618455628550972</v>
      </c>
      <c r="D462" s="1">
        <v>7.19366710125467</v>
      </c>
      <c r="E462" s="1">
        <v>6.8753812258449507</v>
      </c>
      <c r="R462" s="3"/>
      <c r="S462" s="3"/>
      <c r="T462" s="3"/>
      <c r="U462" s="3"/>
      <c r="W462" s="3"/>
    </row>
    <row r="463" spans="2:23" s="1" customFormat="1" x14ac:dyDescent="0.25">
      <c r="B463" s="1">
        <v>7.9565031404077597</v>
      </c>
      <c r="C463" s="1">
        <v>7.6333026674691355</v>
      </c>
      <c r="D463" s="1">
        <v>7.19366710125467</v>
      </c>
      <c r="E463" s="1">
        <v>6.8753812258449507</v>
      </c>
      <c r="R463" s="3"/>
      <c r="S463" s="3"/>
      <c r="T463" s="3"/>
      <c r="U463" s="3"/>
      <c r="W463" s="3"/>
    </row>
    <row r="464" spans="2:23" s="1" customFormat="1" x14ac:dyDescent="0.25">
      <c r="B464" s="1">
        <v>7.9788212350888852</v>
      </c>
      <c r="C464" s="1">
        <v>7.6556207621502592</v>
      </c>
      <c r="D464" s="1">
        <v>7.2159851959357937</v>
      </c>
      <c r="E464" s="1">
        <v>6.8753812258449507</v>
      </c>
      <c r="R464" s="3"/>
      <c r="S464" s="3"/>
      <c r="T464" s="3"/>
      <c r="U464" s="3"/>
      <c r="W464" s="3"/>
    </row>
    <row r="465" spans="2:23" s="1" customFormat="1" x14ac:dyDescent="0.25">
      <c r="B465" s="1">
        <v>8.0028146041697621</v>
      </c>
      <c r="C465" s="1">
        <v>7.6796141312311361</v>
      </c>
      <c r="D465" s="1">
        <v>7.2159851959357937</v>
      </c>
      <c r="E465" s="1">
        <v>6.8753812258449507</v>
      </c>
      <c r="R465" s="3"/>
      <c r="S465" s="3"/>
      <c r="T465" s="3"/>
      <c r="U465" s="3"/>
      <c r="W465" s="3"/>
    </row>
    <row r="466" spans="2:23" s="1" customFormat="1" x14ac:dyDescent="0.25">
      <c r="B466" s="1">
        <v>7.9828252762477359</v>
      </c>
      <c r="C466" s="1">
        <v>7.6596248033091108</v>
      </c>
      <c r="D466" s="1">
        <v>7.2159851959357937</v>
      </c>
      <c r="E466" s="1">
        <v>6.8753812258449507</v>
      </c>
      <c r="R466" s="3"/>
      <c r="S466" s="3"/>
      <c r="T466" s="3"/>
      <c r="U466" s="3"/>
      <c r="W466" s="3"/>
    </row>
    <row r="467" spans="2:23" s="1" customFormat="1" x14ac:dyDescent="0.25">
      <c r="B467" s="1">
        <v>7.993605115000979</v>
      </c>
      <c r="C467" s="1">
        <v>7.6704046420623531</v>
      </c>
      <c r="D467" s="1">
        <v>7.2159851959357937</v>
      </c>
      <c r="E467" s="1">
        <v>6.8753812258449507</v>
      </c>
      <c r="R467" s="3"/>
      <c r="S467" s="3"/>
      <c r="T467" s="3"/>
      <c r="U467" s="3"/>
      <c r="W467" s="3"/>
    </row>
    <row r="468" spans="2:23" s="1" customFormat="1" x14ac:dyDescent="0.25">
      <c r="B468" s="1">
        <v>7.9980561693345118</v>
      </c>
      <c r="C468" s="1">
        <v>7.6748556963958858</v>
      </c>
      <c r="D468" s="1">
        <v>7.2159851959357937</v>
      </c>
      <c r="E468" s="1">
        <v>6.8753812258449507</v>
      </c>
      <c r="R468" s="3"/>
      <c r="S468" s="3"/>
      <c r="T468" s="3"/>
      <c r="U468" s="3"/>
      <c r="W468" s="3"/>
    </row>
    <row r="469" spans="2:23" s="1" customFormat="1" x14ac:dyDescent="0.25">
      <c r="B469" s="1">
        <v>7.9598424629529827</v>
      </c>
      <c r="C469" s="1">
        <v>7.6748556963958858</v>
      </c>
      <c r="D469" s="1">
        <v>7.2159851959357937</v>
      </c>
      <c r="E469" s="1">
        <v>6.8753812258449507</v>
      </c>
      <c r="R469" s="3"/>
      <c r="S469" s="3"/>
      <c r="T469" s="3"/>
      <c r="U469" s="3"/>
      <c r="W469" s="3"/>
    </row>
    <row r="470" spans="2:23" s="1" customFormat="1" x14ac:dyDescent="0.25">
      <c r="B470" s="1">
        <v>7.9682146087103414</v>
      </c>
      <c r="C470" s="1">
        <v>7.6832278421532445</v>
      </c>
      <c r="D470" s="1">
        <v>7.2243573416931532</v>
      </c>
      <c r="E470" s="1">
        <v>6.8753812258449507</v>
      </c>
      <c r="R470" s="3"/>
      <c r="S470" s="3"/>
      <c r="T470" s="3"/>
      <c r="U470" s="3"/>
      <c r="W470" s="3"/>
    </row>
    <row r="471" spans="2:23" s="1" customFormat="1" x14ac:dyDescent="0.25">
      <c r="B471" s="1">
        <v>7.987461050607858</v>
      </c>
      <c r="C471" s="1">
        <v>7.7024742840507612</v>
      </c>
      <c r="D471" s="1">
        <v>7.2243573416931532</v>
      </c>
      <c r="E471" s="1">
        <v>6.8753812258449507</v>
      </c>
      <c r="R471" s="3"/>
      <c r="S471" s="3"/>
      <c r="T471" s="3"/>
      <c r="U471" s="3"/>
      <c r="W471" s="3"/>
    </row>
    <row r="472" spans="2:23" s="1" customFormat="1" x14ac:dyDescent="0.25">
      <c r="B472" s="1">
        <v>7.980156982316946</v>
      </c>
      <c r="C472" s="1">
        <v>7.6951702157598509</v>
      </c>
      <c r="D472" s="1">
        <v>7.2243573416931532</v>
      </c>
      <c r="E472" s="1">
        <v>6.8753812258449507</v>
      </c>
      <c r="R472" s="3"/>
      <c r="S472" s="3"/>
      <c r="T472" s="3"/>
      <c r="U472" s="3"/>
      <c r="W472" s="3"/>
    </row>
    <row r="473" spans="2:23" s="1" customFormat="1" x14ac:dyDescent="0.25">
      <c r="B473" s="1">
        <v>7.9602700484056212</v>
      </c>
      <c r="C473" s="1">
        <v>7.6951702157598509</v>
      </c>
      <c r="D473" s="1">
        <v>7.2243573416931532</v>
      </c>
      <c r="E473" s="1">
        <v>6.8753812258449507</v>
      </c>
      <c r="R473" s="3"/>
      <c r="S473" s="3"/>
      <c r="T473" s="3"/>
      <c r="U473" s="3"/>
      <c r="W473" s="3"/>
    </row>
    <row r="474" spans="2:23" s="1" customFormat="1" x14ac:dyDescent="0.25">
      <c r="B474" s="1">
        <v>7.9459161981228714</v>
      </c>
      <c r="C474" s="1">
        <v>7.6808163654770993</v>
      </c>
      <c r="D474" s="1">
        <v>7.2243573416931532</v>
      </c>
      <c r="E474" s="1">
        <v>6.8753812258449507</v>
      </c>
      <c r="R474" s="3"/>
      <c r="S474" s="3"/>
      <c r="T474" s="3"/>
      <c r="U474" s="3"/>
      <c r="W474" s="3"/>
    </row>
    <row r="475" spans="2:23" s="1" customFormat="1" x14ac:dyDescent="0.25">
      <c r="B475" s="1">
        <v>7.9892327028245722</v>
      </c>
      <c r="C475" s="1">
        <v>7.7241328701788001</v>
      </c>
      <c r="D475" s="1">
        <v>7.2676738463948531</v>
      </c>
      <c r="E475" s="1">
        <v>6.9186977305466515</v>
      </c>
      <c r="R475" s="3"/>
      <c r="S475" s="3"/>
      <c r="T475" s="3"/>
      <c r="U475" s="3"/>
      <c r="W475" s="3"/>
    </row>
    <row r="476" spans="2:23" s="1" customFormat="1" x14ac:dyDescent="0.25">
      <c r="B476" s="1">
        <v>8.0140346183408262</v>
      </c>
      <c r="C476" s="1">
        <v>7.7489347856950541</v>
      </c>
      <c r="D476" s="1">
        <v>7.2924757619111062</v>
      </c>
      <c r="E476" s="1">
        <v>6.9186977305466515</v>
      </c>
      <c r="R476" s="3"/>
      <c r="S476" s="3"/>
      <c r="T476" s="3"/>
      <c r="U476" s="3"/>
      <c r="W476" s="3"/>
    </row>
    <row r="477" spans="2:23" s="1" customFormat="1" x14ac:dyDescent="0.25">
      <c r="B477" s="1">
        <v>8.0305024121014981</v>
      </c>
      <c r="C477" s="1">
        <v>7.7654025794557278</v>
      </c>
      <c r="D477" s="1">
        <v>7.2924757619111062</v>
      </c>
      <c r="E477" s="1">
        <v>6.9186977305466515</v>
      </c>
      <c r="R477" s="3"/>
      <c r="S477" s="3"/>
      <c r="T477" s="3"/>
      <c r="U477" s="3"/>
      <c r="W477" s="3"/>
    </row>
    <row r="478" spans="2:23" s="1" customFormat="1" x14ac:dyDescent="0.25">
      <c r="B478" s="1">
        <v>8.0384728847480691</v>
      </c>
      <c r="C478" s="1">
        <v>7.773373052102297</v>
      </c>
      <c r="D478" s="1">
        <v>7.2924757619111062</v>
      </c>
      <c r="E478" s="1">
        <v>6.9186977305466515</v>
      </c>
      <c r="R478" s="3"/>
      <c r="S478" s="3"/>
      <c r="T478" s="3"/>
      <c r="U478" s="3"/>
      <c r="W478" s="3"/>
    </row>
    <row r="479" spans="2:23" s="1" customFormat="1" x14ac:dyDescent="0.25">
      <c r="B479" s="1">
        <v>8.0377946586832376</v>
      </c>
      <c r="C479" s="1">
        <v>7.7726948260374664</v>
      </c>
      <c r="D479" s="1">
        <v>7.2924757619111062</v>
      </c>
      <c r="E479" s="1">
        <v>6.9186977305466515</v>
      </c>
      <c r="R479" s="3"/>
      <c r="S479" s="3"/>
      <c r="T479" s="3"/>
      <c r="U479" s="3"/>
      <c r="W479" s="3"/>
    </row>
    <row r="480" spans="2:23" s="1" customFormat="1" x14ac:dyDescent="0.25">
      <c r="B480" s="1">
        <v>8.0020380149028956</v>
      </c>
      <c r="C480" s="1">
        <v>7.7726948260374664</v>
      </c>
      <c r="D480" s="1">
        <v>7.2924757619111062</v>
      </c>
      <c r="E480" s="1">
        <v>6.9186977305466515</v>
      </c>
      <c r="R480" s="3"/>
      <c r="S480" s="3"/>
      <c r="T480" s="3"/>
      <c r="U480" s="3"/>
      <c r="W480" s="3"/>
    </row>
    <row r="481" spans="2:23" s="1" customFormat="1" x14ac:dyDescent="0.25">
      <c r="B481" s="1">
        <v>8.0007678843274572</v>
      </c>
      <c r="C481" s="1">
        <v>7.771424695462029</v>
      </c>
      <c r="D481" s="1">
        <v>7.2924757619111062</v>
      </c>
      <c r="E481" s="1">
        <v>6.9186977305466515</v>
      </c>
      <c r="R481" s="3"/>
      <c r="S481" s="3"/>
      <c r="T481" s="3"/>
      <c r="U481" s="3"/>
      <c r="W481" s="3"/>
    </row>
    <row r="482" spans="2:23" s="1" customFormat="1" x14ac:dyDescent="0.25">
      <c r="B482" s="1">
        <v>7.9772195089423672</v>
      </c>
      <c r="C482" s="1">
        <v>7.771424695462029</v>
      </c>
      <c r="D482" s="1">
        <v>7.2924757619111062</v>
      </c>
      <c r="E482" s="1">
        <v>6.9186977305466515</v>
      </c>
      <c r="R482" s="3"/>
      <c r="S482" s="3"/>
      <c r="T482" s="3"/>
      <c r="U482" s="3"/>
      <c r="W482" s="3"/>
    </row>
    <row r="483" spans="2:23" s="1" customFormat="1" x14ac:dyDescent="0.25">
      <c r="B483" s="1">
        <v>7.9923459376956449</v>
      </c>
      <c r="C483" s="1">
        <v>7.7865511242153058</v>
      </c>
      <c r="D483" s="1">
        <v>7.2924757619111062</v>
      </c>
      <c r="E483" s="1">
        <v>6.9186977305466515</v>
      </c>
      <c r="R483" s="3"/>
      <c r="S483" s="3"/>
      <c r="T483" s="3"/>
      <c r="U483" s="3"/>
      <c r="W483" s="3"/>
    </row>
    <row r="484" spans="2:23" s="1" customFormat="1" x14ac:dyDescent="0.25">
      <c r="B484" s="1">
        <v>7.9798268920484015</v>
      </c>
      <c r="C484" s="1">
        <v>7.7740320785680632</v>
      </c>
      <c r="D484" s="1">
        <v>7.2924757619111062</v>
      </c>
      <c r="E484" s="1">
        <v>6.9186977305466515</v>
      </c>
      <c r="R484" s="3"/>
      <c r="S484" s="3"/>
      <c r="T484" s="3"/>
      <c r="U484" s="3"/>
      <c r="W484" s="3"/>
    </row>
    <row r="485" spans="2:23" s="1" customFormat="1" x14ac:dyDescent="0.25">
      <c r="B485" s="1">
        <v>7.9419834929736597</v>
      </c>
      <c r="C485" s="1">
        <v>7.7361886794933215</v>
      </c>
      <c r="D485" s="1">
        <v>7.2924757619111062</v>
      </c>
      <c r="E485" s="1">
        <v>6.9186977305466515</v>
      </c>
      <c r="R485" s="3"/>
      <c r="S485" s="3"/>
      <c r="T485" s="3"/>
      <c r="U485" s="3"/>
      <c r="W485" s="3"/>
    </row>
    <row r="486" spans="2:23" s="1" customFormat="1" x14ac:dyDescent="0.25">
      <c r="B486" s="1">
        <v>7.9270612537311358</v>
      </c>
      <c r="C486" s="1">
        <v>7.7212664402507976</v>
      </c>
      <c r="D486" s="1">
        <v>7.2924757619111062</v>
      </c>
      <c r="E486" s="1">
        <v>6.9186977305466515</v>
      </c>
      <c r="R486" s="3"/>
      <c r="S486" s="3"/>
      <c r="T486" s="3"/>
      <c r="U486" s="3"/>
      <c r="W486" s="3"/>
    </row>
    <row r="487" spans="2:23" s="1" customFormat="1" x14ac:dyDescent="0.25">
      <c r="B487" s="1">
        <v>7.9123576521286534</v>
      </c>
      <c r="C487" s="1">
        <v>7.7065628386483134</v>
      </c>
      <c r="D487" s="1">
        <v>7.2924757619111062</v>
      </c>
      <c r="E487" s="1">
        <v>6.9186977305466515</v>
      </c>
      <c r="R487" s="3"/>
      <c r="S487" s="3"/>
      <c r="T487" s="3"/>
      <c r="U487" s="3"/>
      <c r="W487" s="3"/>
    </row>
    <row r="488" spans="2:23" s="1" customFormat="1" x14ac:dyDescent="0.25">
      <c r="B488" s="1">
        <v>7.9466156333037166</v>
      </c>
      <c r="C488" s="1">
        <v>7.7065628386483134</v>
      </c>
      <c r="D488" s="1">
        <v>7.2924757619111062</v>
      </c>
      <c r="E488" s="1">
        <v>6.9186977305466515</v>
      </c>
      <c r="R488" s="3"/>
      <c r="S488" s="3"/>
      <c r="T488" s="3"/>
      <c r="U488" s="3"/>
      <c r="W488" s="3"/>
    </row>
    <row r="489" spans="2:23" s="1" customFormat="1" x14ac:dyDescent="0.25">
      <c r="B489" s="1">
        <v>7.943206849057808</v>
      </c>
      <c r="C489" s="1">
        <v>7.7031540544024057</v>
      </c>
      <c r="D489" s="1">
        <v>7.2924757619111062</v>
      </c>
      <c r="E489" s="1">
        <v>6.9186977305466515</v>
      </c>
      <c r="R489" s="3"/>
      <c r="S489" s="3"/>
      <c r="T489" s="3"/>
      <c r="U489" s="3"/>
      <c r="W489" s="3"/>
    </row>
    <row r="490" spans="2:23" s="1" customFormat="1" x14ac:dyDescent="0.25">
      <c r="B490" s="1">
        <v>7.9377286470902009</v>
      </c>
      <c r="C490" s="1">
        <v>7.7031540544024057</v>
      </c>
      <c r="D490" s="1">
        <v>7.2924757619111062</v>
      </c>
      <c r="E490" s="1">
        <v>6.9186977305466515</v>
      </c>
      <c r="R490" s="3"/>
      <c r="S490" s="3"/>
      <c r="T490" s="3"/>
      <c r="U490" s="3"/>
      <c r="W490" s="3"/>
    </row>
    <row r="491" spans="2:23" s="1" customFormat="1" x14ac:dyDescent="0.25">
      <c r="B491" s="1">
        <v>7.9467317675882354</v>
      </c>
      <c r="C491" s="1">
        <v>7.7031540544024057</v>
      </c>
      <c r="D491" s="1">
        <v>7.2924757619111062</v>
      </c>
      <c r="E491" s="1">
        <v>6.9186977305466515</v>
      </c>
      <c r="R491" s="3"/>
      <c r="S491" s="3"/>
      <c r="T491" s="3"/>
      <c r="U491" s="3"/>
      <c r="W491" s="3"/>
    </row>
    <row r="492" spans="2:23" s="1" customFormat="1" x14ac:dyDescent="0.25">
      <c r="B492" s="1">
        <v>7.9317803741567454</v>
      </c>
      <c r="C492" s="1">
        <v>7.6882026609709166</v>
      </c>
      <c r="D492" s="1">
        <v>7.2924757619111062</v>
      </c>
      <c r="E492" s="1">
        <v>6.9186977305466515</v>
      </c>
      <c r="R492" s="3"/>
      <c r="S492" s="3"/>
      <c r="T492" s="3"/>
      <c r="U492" s="3"/>
      <c r="W492" s="3"/>
    </row>
    <row r="493" spans="2:23" s="1" customFormat="1" x14ac:dyDescent="0.25">
      <c r="B493" s="1">
        <v>7.912624614766874</v>
      </c>
      <c r="C493" s="1">
        <v>7.6690469015810452</v>
      </c>
      <c r="D493" s="1">
        <v>7.2924757619111062</v>
      </c>
      <c r="E493" s="1">
        <v>6.9186977305466515</v>
      </c>
      <c r="R493" s="3"/>
      <c r="S493" s="3"/>
      <c r="T493" s="3"/>
      <c r="U493" s="3"/>
      <c r="W493" s="3"/>
    </row>
    <row r="494" spans="2:23" s="1" customFormat="1" x14ac:dyDescent="0.25">
      <c r="B494" s="1">
        <v>7.9636207662668879</v>
      </c>
      <c r="C494" s="1">
        <v>7.7200430530810591</v>
      </c>
      <c r="D494" s="1">
        <v>7.2924757619111062</v>
      </c>
      <c r="E494" s="1">
        <v>6.9186977305466515</v>
      </c>
      <c r="R494" s="3"/>
      <c r="S494" s="3"/>
      <c r="T494" s="3"/>
      <c r="U494" s="3"/>
      <c r="W494" s="3"/>
    </row>
    <row r="495" spans="2:23" s="1" customFormat="1" x14ac:dyDescent="0.25">
      <c r="B495" s="1">
        <v>7.966906366797212</v>
      </c>
      <c r="C495" s="1">
        <v>7.7233286536113823</v>
      </c>
      <c r="D495" s="1">
        <v>7.2924757619111062</v>
      </c>
      <c r="E495" s="1">
        <v>6.9186977305466515</v>
      </c>
      <c r="R495" s="3"/>
      <c r="S495" s="3"/>
      <c r="T495" s="3"/>
      <c r="U495" s="3"/>
      <c r="W495" s="3"/>
    </row>
    <row r="496" spans="2:23" s="1" customFormat="1" x14ac:dyDescent="0.25">
      <c r="B496" s="1">
        <v>7.9775573238100623</v>
      </c>
      <c r="C496" s="1">
        <v>7.7339796106242336</v>
      </c>
      <c r="D496" s="1">
        <v>7.2924757619111062</v>
      </c>
      <c r="E496" s="1">
        <v>6.9186977305466515</v>
      </c>
      <c r="R496" s="3"/>
      <c r="S496" s="3"/>
      <c r="T496" s="3"/>
      <c r="U496" s="3"/>
      <c r="W496" s="3"/>
    </row>
    <row r="497" spans="2:23" s="1" customFormat="1" x14ac:dyDescent="0.25">
      <c r="B497" s="1">
        <v>7.9809868584780554</v>
      </c>
      <c r="C497" s="1">
        <v>7.7374091452922249</v>
      </c>
      <c r="D497" s="1">
        <v>7.2959052965790994</v>
      </c>
      <c r="E497" s="1">
        <v>6.9186977305466515</v>
      </c>
      <c r="R497" s="3"/>
      <c r="S497" s="3"/>
      <c r="T497" s="3"/>
      <c r="U497" s="3"/>
      <c r="W497" s="3"/>
    </row>
    <row r="498" spans="2:23" s="1" customFormat="1" x14ac:dyDescent="0.25">
      <c r="B498" s="1">
        <v>7.9596657466676168</v>
      </c>
      <c r="C498" s="1">
        <v>7.7160880334817863</v>
      </c>
      <c r="D498" s="1">
        <v>7.2959052965790994</v>
      </c>
      <c r="E498" s="1">
        <v>6.9186977305466515</v>
      </c>
      <c r="R498" s="3"/>
      <c r="S498" s="3"/>
      <c r="T498" s="3"/>
      <c r="U498" s="3"/>
      <c r="W498" s="3"/>
    </row>
    <row r="499" spans="2:23" s="1" customFormat="1" x14ac:dyDescent="0.25">
      <c r="B499" s="1">
        <v>7.9650801073900759</v>
      </c>
      <c r="C499" s="1">
        <v>7.7215023942042471</v>
      </c>
      <c r="D499" s="1">
        <v>7.3013196573015584</v>
      </c>
      <c r="E499" s="1">
        <v>6.9186977305466515</v>
      </c>
      <c r="R499" s="3"/>
      <c r="S499" s="3"/>
      <c r="T499" s="3"/>
      <c r="U499" s="3"/>
      <c r="W499" s="3"/>
    </row>
    <row r="500" spans="2:23" s="1" customFormat="1" x14ac:dyDescent="0.25">
      <c r="B500" s="1">
        <v>7.9636078074476853</v>
      </c>
      <c r="C500" s="1">
        <v>7.7200300942618547</v>
      </c>
      <c r="D500" s="1">
        <v>7.3013196573015584</v>
      </c>
      <c r="E500" s="1">
        <v>6.9186977305466515</v>
      </c>
      <c r="R500" s="3"/>
      <c r="S500" s="3"/>
      <c r="T500" s="3"/>
      <c r="U500" s="3"/>
      <c r="W500" s="3"/>
    </row>
    <row r="501" spans="2:23" s="1" customFormat="1" x14ac:dyDescent="0.25">
      <c r="B501" s="1">
        <v>7.9607918056229803</v>
      </c>
      <c r="C501" s="1">
        <v>7.7172140924371515</v>
      </c>
      <c r="D501" s="1">
        <v>7.3013196573015584</v>
      </c>
      <c r="E501" s="1">
        <v>6.9186977305466515</v>
      </c>
      <c r="R501" s="3"/>
      <c r="S501" s="3"/>
      <c r="T501" s="3"/>
      <c r="U501" s="3"/>
      <c r="W501" s="3"/>
    </row>
    <row r="502" spans="2:23" s="1" customFormat="1" x14ac:dyDescent="0.25">
      <c r="B502" s="1">
        <v>7.9676427416945481</v>
      </c>
      <c r="C502" s="1">
        <v>7.7240650285087193</v>
      </c>
      <c r="D502" s="1">
        <v>7.3013196573015584</v>
      </c>
      <c r="E502" s="1">
        <v>6.9186977305466515</v>
      </c>
      <c r="R502" s="3"/>
      <c r="S502" s="3"/>
      <c r="T502" s="3"/>
      <c r="U502" s="3"/>
      <c r="W502" s="3"/>
    </row>
    <row r="503" spans="2:23" s="1" customFormat="1" x14ac:dyDescent="0.25">
      <c r="B503" s="1">
        <v>7.9598455831538555</v>
      </c>
      <c r="C503" s="1">
        <v>7.7162678699680267</v>
      </c>
      <c r="D503" s="1">
        <v>7.2935224987608658</v>
      </c>
      <c r="E503" s="1">
        <v>6.9186977305466515</v>
      </c>
      <c r="R503" s="3"/>
      <c r="S503" s="3"/>
      <c r="T503" s="3"/>
      <c r="U503" s="3"/>
      <c r="W503" s="3"/>
    </row>
    <row r="504" spans="2:23" s="1" customFormat="1" x14ac:dyDescent="0.25">
      <c r="B504" s="1">
        <v>7.9648861998543854</v>
      </c>
      <c r="C504" s="1">
        <v>7.7213084866685566</v>
      </c>
      <c r="D504" s="1">
        <v>7.2935224987608658</v>
      </c>
      <c r="E504" s="1">
        <v>6.9186977305466515</v>
      </c>
      <c r="R504" s="3"/>
      <c r="S504" s="3"/>
      <c r="T504" s="3"/>
      <c r="U504" s="3"/>
      <c r="W504" s="3"/>
    </row>
    <row r="505" spans="2:23" s="1" customFormat="1" x14ac:dyDescent="0.25">
      <c r="B505" s="1">
        <v>7.9662849357667511</v>
      </c>
      <c r="C505" s="1">
        <v>7.7227072225809206</v>
      </c>
      <c r="D505" s="1">
        <v>7.2935224987608658</v>
      </c>
      <c r="E505" s="1">
        <v>6.9186977305466515</v>
      </c>
      <c r="R505" s="3"/>
      <c r="S505" s="3"/>
      <c r="T505" s="3"/>
      <c r="U505" s="3"/>
      <c r="W505" s="3"/>
    </row>
    <row r="506" spans="2:23" s="1" customFormat="1" x14ac:dyDescent="0.25">
      <c r="B506" s="1">
        <v>7.991781555493163</v>
      </c>
      <c r="C506" s="1">
        <v>7.7482038423073343</v>
      </c>
      <c r="D506" s="1">
        <v>7.2935224987608658</v>
      </c>
      <c r="E506" s="1">
        <v>6.9186977305466515</v>
      </c>
      <c r="R506" s="3"/>
      <c r="S506" s="3"/>
      <c r="T506" s="3"/>
      <c r="U506" s="3"/>
      <c r="W506" s="3"/>
    </row>
    <row r="507" spans="2:23" s="1" customFormat="1" x14ac:dyDescent="0.25">
      <c r="B507" s="1">
        <v>7.9976988803212921</v>
      </c>
      <c r="C507" s="1">
        <v>7.7541211671354633</v>
      </c>
      <c r="D507" s="1">
        <v>7.2935224987608658</v>
      </c>
      <c r="E507" s="1">
        <v>6.9186977305466515</v>
      </c>
      <c r="R507" s="3"/>
      <c r="S507" s="3"/>
      <c r="T507" s="3"/>
      <c r="U507" s="3"/>
      <c r="W507" s="3"/>
    </row>
    <row r="508" spans="2:23" s="1" customFormat="1" x14ac:dyDescent="0.25">
      <c r="B508" s="1">
        <v>7.9845248151463837</v>
      </c>
      <c r="C508" s="1">
        <v>7.7409471019605549</v>
      </c>
      <c r="D508" s="1">
        <v>7.2935224987608658</v>
      </c>
      <c r="E508" s="1">
        <v>6.9186977305466515</v>
      </c>
      <c r="R508" s="3"/>
      <c r="S508" s="3"/>
      <c r="T508" s="3"/>
      <c r="U508" s="3"/>
      <c r="W508" s="3"/>
    </row>
    <row r="509" spans="2:23" s="1" customFormat="1" x14ac:dyDescent="0.25">
      <c r="B509" s="1">
        <v>7.9640673077489232</v>
      </c>
      <c r="C509" s="1">
        <v>7.7204895945630945</v>
      </c>
      <c r="D509" s="1">
        <v>7.2935224987608658</v>
      </c>
      <c r="E509" s="1">
        <v>6.9186977305466515</v>
      </c>
      <c r="R509" s="3"/>
      <c r="S509" s="3"/>
      <c r="T509" s="3"/>
      <c r="U509" s="3"/>
      <c r="W509" s="3"/>
    </row>
    <row r="510" spans="2:23" s="1" customFormat="1" x14ac:dyDescent="0.25">
      <c r="B510" s="1">
        <v>7.9990013739721677</v>
      </c>
      <c r="C510" s="1">
        <v>7.7554236607863389</v>
      </c>
      <c r="D510" s="1">
        <v>7.2935224987608658</v>
      </c>
      <c r="E510" s="1">
        <v>6.9186977305466515</v>
      </c>
      <c r="R510" s="3"/>
      <c r="S510" s="3"/>
      <c r="T510" s="3"/>
      <c r="U510" s="3"/>
      <c r="W510" s="3"/>
    </row>
    <row r="511" spans="2:23" s="1" customFormat="1" x14ac:dyDescent="0.25">
      <c r="B511" s="1">
        <v>8.0056943567592835</v>
      </c>
      <c r="C511" s="1">
        <v>7.7621166435734539</v>
      </c>
      <c r="D511" s="1">
        <v>7.2935224987608658</v>
      </c>
      <c r="E511" s="1">
        <v>6.9186977305466515</v>
      </c>
      <c r="R511" s="3"/>
      <c r="S511" s="3"/>
      <c r="T511" s="3"/>
      <c r="U511" s="3"/>
      <c r="W511" s="3"/>
    </row>
    <row r="512" spans="2:23" s="1" customFormat="1" x14ac:dyDescent="0.25">
      <c r="B512" s="1">
        <v>8.0102317035627877</v>
      </c>
      <c r="C512" s="1">
        <v>7.7666539903769598</v>
      </c>
      <c r="D512" s="1">
        <v>7.2980598455643717</v>
      </c>
      <c r="E512" s="1">
        <v>6.9186977305466515</v>
      </c>
      <c r="R512" s="3"/>
      <c r="S512" s="3"/>
      <c r="T512" s="3"/>
      <c r="U512" s="3"/>
      <c r="W512" s="3"/>
    </row>
    <row r="513" spans="2:23" s="1" customFormat="1" x14ac:dyDescent="0.25">
      <c r="B513" s="1">
        <v>8.0160915556527748</v>
      </c>
      <c r="C513" s="1">
        <v>7.7725138424669451</v>
      </c>
      <c r="D513" s="1">
        <v>7.2980598455643717</v>
      </c>
      <c r="E513" s="1">
        <v>6.9186977305466515</v>
      </c>
      <c r="R513" s="3"/>
      <c r="S513" s="3"/>
      <c r="T513" s="3"/>
      <c r="U513" s="3"/>
      <c r="W513" s="3"/>
    </row>
    <row r="514" spans="2:23" s="1" customFormat="1" x14ac:dyDescent="0.25">
      <c r="B514" s="1">
        <v>8.040127491108283</v>
      </c>
      <c r="C514" s="1">
        <v>7.7965497779224542</v>
      </c>
      <c r="D514" s="1">
        <v>7.3220957810198808</v>
      </c>
      <c r="E514" s="1">
        <v>6.9186977305466515</v>
      </c>
      <c r="R514" s="3"/>
      <c r="S514" s="3"/>
      <c r="T514" s="3"/>
      <c r="U514" s="3"/>
      <c r="W514" s="3"/>
    </row>
    <row r="515" spans="2:23" s="1" customFormat="1" x14ac:dyDescent="0.25">
      <c r="B515" s="1">
        <v>8.082253485735917</v>
      </c>
      <c r="C515" s="1">
        <v>7.8386757725500882</v>
      </c>
      <c r="D515" s="1">
        <v>7.3220957810198808</v>
      </c>
      <c r="E515" s="1">
        <v>6.9186977305466515</v>
      </c>
      <c r="R515" s="3"/>
      <c r="S515" s="3"/>
      <c r="T515" s="3"/>
      <c r="U515" s="3"/>
      <c r="W515" s="3"/>
    </row>
    <row r="516" spans="2:23" s="1" customFormat="1" x14ac:dyDescent="0.25">
      <c r="B516" s="1">
        <v>8.1407639440913364</v>
      </c>
      <c r="C516" s="1">
        <v>7.8971862309055068</v>
      </c>
      <c r="D516" s="1">
        <v>7.3806062393752994</v>
      </c>
      <c r="E516" s="1">
        <v>6.9186977305466515</v>
      </c>
      <c r="R516" s="3"/>
      <c r="S516" s="3"/>
      <c r="T516" s="3"/>
      <c r="U516" s="3"/>
      <c r="W516" s="3"/>
    </row>
    <row r="517" spans="2:23" s="1" customFormat="1" x14ac:dyDescent="0.25">
      <c r="B517" s="1">
        <v>8.0653655494522756</v>
      </c>
      <c r="C517" s="1">
        <v>7.8217878362664459</v>
      </c>
      <c r="D517" s="1">
        <v>7.3806062393752994</v>
      </c>
      <c r="E517" s="1">
        <v>6.9186977305466515</v>
      </c>
      <c r="R517" s="3"/>
      <c r="S517" s="3"/>
      <c r="T517" s="3"/>
      <c r="U517" s="3"/>
      <c r="W517" s="3"/>
    </row>
    <row r="518" spans="2:23" s="1" customFormat="1" x14ac:dyDescent="0.25">
      <c r="B518" s="1">
        <v>7.9992856012300049</v>
      </c>
      <c r="C518" s="1">
        <v>7.8217878362664459</v>
      </c>
      <c r="D518" s="1">
        <v>7.3806062393752994</v>
      </c>
      <c r="E518" s="1">
        <v>6.9186977305466515</v>
      </c>
      <c r="R518" s="3"/>
      <c r="S518" s="3"/>
      <c r="T518" s="3"/>
      <c r="U518" s="3"/>
      <c r="W518" s="3"/>
    </row>
    <row r="519" spans="2:23" s="1" customFormat="1" x14ac:dyDescent="0.25">
      <c r="B519" s="1">
        <v>7.9623749552223755</v>
      </c>
      <c r="C519" s="1">
        <v>7.7848771902588174</v>
      </c>
      <c r="D519" s="1">
        <v>7.3436955933676709</v>
      </c>
      <c r="E519" s="1">
        <v>6.9186977305466515</v>
      </c>
      <c r="R519" s="3"/>
      <c r="S519" s="3"/>
      <c r="T519" s="3"/>
      <c r="U519" s="3"/>
      <c r="W519" s="3"/>
    </row>
    <row r="520" spans="2:23" s="1" customFormat="1" x14ac:dyDescent="0.25">
      <c r="B520" s="1">
        <v>7.8580033096286943</v>
      </c>
      <c r="C520" s="1">
        <v>7.6805055446651362</v>
      </c>
      <c r="D520" s="1">
        <v>7.3436955933676709</v>
      </c>
      <c r="E520" s="1">
        <v>6.9186977305466515</v>
      </c>
      <c r="R520" s="3"/>
      <c r="S520" s="3"/>
      <c r="T520" s="3"/>
      <c r="U520" s="3"/>
      <c r="W520" s="3"/>
    </row>
    <row r="521" spans="2:23" s="1" customFormat="1" x14ac:dyDescent="0.25">
      <c r="B521" s="1">
        <v>7.8224832702016309</v>
      </c>
      <c r="C521" s="1">
        <v>7.6449855052380711</v>
      </c>
      <c r="D521" s="1">
        <v>7.3081755539406066</v>
      </c>
      <c r="E521" s="1">
        <v>6.9186977305466515</v>
      </c>
      <c r="R521" s="3"/>
      <c r="S521" s="3"/>
      <c r="T521" s="3"/>
      <c r="U521" s="3"/>
      <c r="W521" s="3"/>
    </row>
    <row r="522" spans="2:23" s="1" customFormat="1" x14ac:dyDescent="0.25">
      <c r="B522" s="1">
        <v>8.0181710272499771</v>
      </c>
      <c r="C522" s="1">
        <v>7.840673262286419</v>
      </c>
      <c r="D522" s="1">
        <v>7.3081755539406066</v>
      </c>
      <c r="E522" s="1">
        <v>6.9186977305466515</v>
      </c>
      <c r="R522" s="3"/>
      <c r="S522" s="3"/>
      <c r="T522" s="3"/>
      <c r="U522" s="3"/>
      <c r="W522" s="3"/>
    </row>
    <row r="523" spans="2:23" s="1" customFormat="1" x14ac:dyDescent="0.25">
      <c r="B523" s="1">
        <v>7.9659942544109903</v>
      </c>
      <c r="C523" s="1">
        <v>7.840673262286419</v>
      </c>
      <c r="D523" s="1">
        <v>7.3081755539406066</v>
      </c>
      <c r="E523" s="1">
        <v>6.9186977305466515</v>
      </c>
      <c r="R523" s="3"/>
      <c r="S523" s="3"/>
      <c r="T523" s="3"/>
      <c r="U523" s="3"/>
      <c r="W523" s="3"/>
    </row>
    <row r="524" spans="2:23" s="1" customFormat="1" x14ac:dyDescent="0.25">
      <c r="B524" s="1">
        <v>8.1254038548945466</v>
      </c>
      <c r="C524" s="1">
        <v>8.0000828627699754</v>
      </c>
      <c r="D524" s="1">
        <v>7.4675851544241638</v>
      </c>
      <c r="E524" s="1">
        <v>6.9186977305466515</v>
      </c>
      <c r="R524" s="3"/>
      <c r="S524" s="3"/>
      <c r="T524" s="3"/>
      <c r="U524" s="3"/>
      <c r="W524" s="3"/>
    </row>
    <row r="525" spans="2:23" s="1" customFormat="1" x14ac:dyDescent="0.25">
      <c r="B525" s="1">
        <v>8.0603807376793934</v>
      </c>
      <c r="C525" s="1">
        <v>7.935059745554824</v>
      </c>
      <c r="D525" s="1">
        <v>7.4675851544241638</v>
      </c>
      <c r="E525" s="1">
        <v>6.9186977305466515</v>
      </c>
      <c r="R525" s="3"/>
      <c r="S525" s="3"/>
      <c r="T525" s="3"/>
      <c r="U525" s="3"/>
      <c r="W525" s="3"/>
    </row>
    <row r="526" spans="2:23" s="1" customFormat="1" x14ac:dyDescent="0.25">
      <c r="B526" s="1">
        <v>8.1476806300525357</v>
      </c>
      <c r="C526" s="1">
        <v>8.0223596379279645</v>
      </c>
      <c r="D526" s="1">
        <v>7.4675851544241638</v>
      </c>
      <c r="E526" s="1">
        <v>6.9186977305466515</v>
      </c>
      <c r="R526" s="3"/>
      <c r="S526" s="3"/>
      <c r="T526" s="3"/>
      <c r="U526" s="3"/>
      <c r="W526" s="3"/>
    </row>
    <row r="527" spans="2:23" s="1" customFormat="1" x14ac:dyDescent="0.25">
      <c r="B527" s="1">
        <v>8.1745514947772815</v>
      </c>
      <c r="C527" s="1">
        <v>8.0492305026527102</v>
      </c>
      <c r="D527" s="1">
        <v>7.4675851544241638</v>
      </c>
      <c r="E527" s="1">
        <v>6.9186977305466515</v>
      </c>
      <c r="R527" s="3"/>
      <c r="S527" s="3"/>
      <c r="T527" s="3"/>
      <c r="U527" s="3"/>
      <c r="W527" s="3"/>
    </row>
    <row r="528" spans="2:23" s="1" customFormat="1" x14ac:dyDescent="0.25">
      <c r="B528" s="1">
        <v>8.0632460442868243</v>
      </c>
      <c r="C528" s="1">
        <v>7.9379250521622522</v>
      </c>
      <c r="D528" s="1">
        <v>7.4675851544241638</v>
      </c>
      <c r="E528" s="1">
        <v>6.9186977305466515</v>
      </c>
      <c r="R528" s="3"/>
      <c r="S528" s="3"/>
      <c r="T528" s="3"/>
      <c r="U528" s="3"/>
      <c r="W528" s="3"/>
    </row>
    <row r="529" spans="2:23" s="1" customFormat="1" x14ac:dyDescent="0.25">
      <c r="B529" s="1">
        <v>8.1389977157234714</v>
      </c>
      <c r="C529" s="1">
        <v>8.0136767235989002</v>
      </c>
      <c r="D529" s="1">
        <v>7.4675851544241638</v>
      </c>
      <c r="E529" s="1">
        <v>6.9186977305466515</v>
      </c>
      <c r="R529" s="3"/>
      <c r="S529" s="3"/>
      <c r="T529" s="3"/>
      <c r="U529" s="3"/>
      <c r="W529" s="3"/>
    </row>
    <row r="530" spans="2:23" s="1" customFormat="1" x14ac:dyDescent="0.25">
      <c r="B530" s="1">
        <v>8.147441577055357</v>
      </c>
      <c r="C530" s="1">
        <v>8.0221205849307839</v>
      </c>
      <c r="D530" s="1">
        <v>7.4675851544241638</v>
      </c>
      <c r="E530" s="1">
        <v>6.9186977305466515</v>
      </c>
      <c r="R530" s="3"/>
      <c r="S530" s="3"/>
      <c r="T530" s="3"/>
      <c r="U530" s="3"/>
      <c r="W530" s="3"/>
    </row>
    <row r="531" spans="2:23" s="1" customFormat="1" x14ac:dyDescent="0.25">
      <c r="B531" s="1">
        <v>8.148004118432862</v>
      </c>
      <c r="C531" s="1">
        <v>8.0226831263082925</v>
      </c>
      <c r="D531" s="1">
        <v>7.4675851544241638</v>
      </c>
      <c r="E531" s="1">
        <v>6.9186977305466515</v>
      </c>
      <c r="R531" s="3"/>
      <c r="S531" s="3"/>
      <c r="T531" s="3"/>
      <c r="U531" s="3"/>
      <c r="W531" s="3"/>
    </row>
    <row r="532" spans="2:23" s="1" customFormat="1" x14ac:dyDescent="0.25">
      <c r="B532" s="1">
        <v>8.2089092527493239</v>
      </c>
      <c r="C532" s="1">
        <v>8.0835882606247527</v>
      </c>
      <c r="D532" s="1">
        <v>7.4675851544241638</v>
      </c>
      <c r="E532" s="1">
        <v>6.9186977305466515</v>
      </c>
      <c r="R532" s="3"/>
      <c r="S532" s="3"/>
      <c r="T532" s="3"/>
      <c r="U532" s="3"/>
      <c r="W532" s="3"/>
    </row>
    <row r="533" spans="2:23" s="1" customFormat="1" x14ac:dyDescent="0.25">
      <c r="B533" s="1">
        <v>8.2055004685034145</v>
      </c>
      <c r="C533" s="1">
        <v>8.080179476378845</v>
      </c>
      <c r="D533" s="1">
        <v>7.4641763701782562</v>
      </c>
      <c r="E533" s="1">
        <v>6.9186977305466515</v>
      </c>
      <c r="R533" s="3"/>
      <c r="S533" s="3"/>
      <c r="T533" s="3"/>
      <c r="U533" s="3"/>
      <c r="W533" s="3"/>
    </row>
    <row r="534" spans="2:23" s="1" customFormat="1" x14ac:dyDescent="0.25">
      <c r="B534" s="1">
        <v>8.189761689187856</v>
      </c>
      <c r="C534" s="1">
        <v>8.0644406970632847</v>
      </c>
      <c r="D534" s="1">
        <v>7.4641763701782562</v>
      </c>
      <c r="E534" s="1">
        <v>6.9186977305466515</v>
      </c>
      <c r="R534" s="3"/>
      <c r="S534" s="3"/>
      <c r="T534" s="3"/>
      <c r="U534" s="3"/>
      <c r="W534" s="3"/>
    </row>
    <row r="535" spans="2:23" s="1" customFormat="1" x14ac:dyDescent="0.25">
      <c r="B535" s="1">
        <v>8.1756992335820975</v>
      </c>
      <c r="C535" s="1">
        <v>8.0503782414575262</v>
      </c>
      <c r="D535" s="1">
        <v>7.4641763701782562</v>
      </c>
      <c r="E535" s="1">
        <v>6.9186977305466515</v>
      </c>
      <c r="R535" s="3"/>
      <c r="S535" s="3"/>
      <c r="T535" s="3"/>
      <c r="U535" s="3"/>
      <c r="W535" s="3"/>
    </row>
    <row r="536" spans="2:23" s="1" customFormat="1" x14ac:dyDescent="0.25">
      <c r="B536" s="1">
        <v>8.1231185309632234</v>
      </c>
      <c r="C536" s="1">
        <v>8.0503782414575262</v>
      </c>
      <c r="D536" s="1">
        <v>7.4641763701782562</v>
      </c>
      <c r="E536" s="1">
        <v>6.9186977305466515</v>
      </c>
      <c r="R536" s="3"/>
      <c r="S536" s="3"/>
      <c r="T536" s="3"/>
      <c r="U536" s="3"/>
      <c r="W536" s="3"/>
    </row>
    <row r="537" spans="2:23" s="1" customFormat="1" x14ac:dyDescent="0.25">
      <c r="B537" s="1">
        <v>8.1769249746590162</v>
      </c>
      <c r="C537" s="1">
        <v>8.1041846851533208</v>
      </c>
      <c r="D537" s="1">
        <v>7.5179828138740499</v>
      </c>
      <c r="E537" s="1">
        <v>6.9186977305466515</v>
      </c>
      <c r="R537" s="3"/>
      <c r="S537" s="3"/>
      <c r="T537" s="3"/>
      <c r="U537" s="3"/>
      <c r="W537" s="3"/>
    </row>
    <row r="538" spans="2:23" s="1" customFormat="1" x14ac:dyDescent="0.25">
      <c r="B538" s="1">
        <v>8.110406969546446</v>
      </c>
      <c r="C538" s="1">
        <v>8.0376666800407506</v>
      </c>
      <c r="D538" s="1">
        <v>7.5179828138740499</v>
      </c>
      <c r="E538" s="1">
        <v>6.9186977305466515</v>
      </c>
      <c r="R538" s="3"/>
      <c r="S538" s="3"/>
      <c r="T538" s="3"/>
      <c r="U538" s="3"/>
      <c r="W538" s="3"/>
    </row>
    <row r="539" spans="2:23" s="1" customFormat="1" x14ac:dyDescent="0.25">
      <c r="B539" s="1">
        <v>8.0995895841661874</v>
      </c>
      <c r="C539" s="1">
        <v>8.0268492946604901</v>
      </c>
      <c r="D539" s="1">
        <v>7.5179828138740499</v>
      </c>
      <c r="E539" s="1">
        <v>6.9186977305466515</v>
      </c>
      <c r="R539" s="3"/>
      <c r="S539" s="3"/>
      <c r="T539" s="3"/>
      <c r="U539" s="3"/>
      <c r="W539" s="3"/>
    </row>
    <row r="540" spans="2:23" s="1" customFormat="1" x14ac:dyDescent="0.25">
      <c r="B540" s="1">
        <v>8.1333684799991044</v>
      </c>
      <c r="C540" s="1">
        <v>8.060628190493409</v>
      </c>
      <c r="D540" s="1">
        <v>7.5179828138740499</v>
      </c>
      <c r="E540" s="1">
        <v>6.9186977305466515</v>
      </c>
      <c r="R540" s="3"/>
      <c r="S540" s="3"/>
      <c r="T540" s="3"/>
      <c r="U540" s="3"/>
      <c r="W540" s="3"/>
    </row>
    <row r="541" spans="2:23" s="1" customFormat="1" x14ac:dyDescent="0.25">
      <c r="B541" s="1">
        <v>8.1359053914432824</v>
      </c>
      <c r="C541" s="1">
        <v>8.063165101937587</v>
      </c>
      <c r="D541" s="1">
        <v>7.5179828138740499</v>
      </c>
      <c r="E541" s="1">
        <v>6.9186977305466515</v>
      </c>
      <c r="R541" s="3"/>
      <c r="S541" s="3"/>
      <c r="T541" s="3"/>
      <c r="U541" s="3"/>
      <c r="W541" s="3"/>
    </row>
    <row r="542" spans="2:23" s="1" customFormat="1" x14ac:dyDescent="0.25">
      <c r="B542" s="1">
        <v>8.2196021304967388</v>
      </c>
      <c r="C542" s="1">
        <v>8.1468618409910416</v>
      </c>
      <c r="D542" s="1">
        <v>7.5179828138740499</v>
      </c>
      <c r="E542" s="1">
        <v>6.9186977305466515</v>
      </c>
      <c r="R542" s="3"/>
      <c r="S542" s="3"/>
      <c r="T542" s="3"/>
      <c r="U542" s="3"/>
      <c r="W542" s="3"/>
    </row>
    <row r="543" spans="2:23" s="1" customFormat="1" x14ac:dyDescent="0.25">
      <c r="B543" s="1">
        <v>8.199802957096475</v>
      </c>
      <c r="C543" s="1">
        <v>8.1270626675907778</v>
      </c>
      <c r="D543" s="1">
        <v>7.5179828138740499</v>
      </c>
      <c r="E543" s="1">
        <v>6.9186977305466515</v>
      </c>
      <c r="R543" s="3"/>
      <c r="S543" s="3"/>
      <c r="T543" s="3"/>
      <c r="U543" s="3"/>
      <c r="W543" s="3"/>
    </row>
    <row r="544" spans="2:23" s="1" customFormat="1" x14ac:dyDescent="0.25">
      <c r="B544" s="1">
        <v>8.1984317453788886</v>
      </c>
      <c r="C544" s="1">
        <v>8.1256914558731914</v>
      </c>
      <c r="D544" s="1">
        <v>7.5166116021564635</v>
      </c>
      <c r="E544" s="1">
        <v>6.9186977305466515</v>
      </c>
      <c r="R544" s="3"/>
      <c r="S544" s="3"/>
      <c r="T544" s="3"/>
      <c r="U544" s="3"/>
      <c r="W544" s="3"/>
    </row>
    <row r="545" spans="2:23" s="1" customFormat="1" x14ac:dyDescent="0.25">
      <c r="B545" s="1">
        <v>8.2088821967967576</v>
      </c>
      <c r="C545" s="1">
        <v>8.1361419072910603</v>
      </c>
      <c r="D545" s="1">
        <v>7.5166116021564635</v>
      </c>
      <c r="E545" s="1">
        <v>6.9186977305466515</v>
      </c>
      <c r="R545" s="3"/>
      <c r="S545" s="3"/>
      <c r="T545" s="3"/>
      <c r="U545" s="3"/>
      <c r="W545" s="3"/>
    </row>
    <row r="546" spans="2:23" s="1" customFormat="1" x14ac:dyDescent="0.25">
      <c r="B546" s="1">
        <v>8.2101079667030739</v>
      </c>
      <c r="C546" s="1">
        <v>8.1373676771973784</v>
      </c>
      <c r="D546" s="1">
        <v>7.5178373720627789</v>
      </c>
      <c r="E546" s="1">
        <v>6.9186977305466515</v>
      </c>
      <c r="R546" s="3"/>
      <c r="S546" s="3"/>
      <c r="T546" s="3"/>
      <c r="U546" s="3"/>
      <c r="W546" s="3"/>
    </row>
    <row r="547" spans="2:23" s="1" customFormat="1" x14ac:dyDescent="0.25">
      <c r="B547" s="1">
        <v>8.2090399771679348</v>
      </c>
      <c r="C547" s="1">
        <v>8.1362996876622375</v>
      </c>
      <c r="D547" s="1">
        <v>7.5167693825276389</v>
      </c>
      <c r="E547" s="1">
        <v>6.9186977305466515</v>
      </c>
      <c r="R547" s="3"/>
      <c r="S547" s="3"/>
      <c r="T547" s="3"/>
      <c r="U547" s="3"/>
      <c r="W547" s="3"/>
    </row>
    <row r="548" spans="2:23" s="1" customFormat="1" x14ac:dyDescent="0.25">
      <c r="B548" s="1">
        <v>8.2118792905921172</v>
      </c>
      <c r="C548" s="1">
        <v>8.1362996876622375</v>
      </c>
      <c r="D548" s="1">
        <v>7.5167693825276389</v>
      </c>
      <c r="E548" s="1">
        <v>6.9186977305466515</v>
      </c>
      <c r="R548" s="3"/>
      <c r="S548" s="3"/>
      <c r="T548" s="3"/>
      <c r="U548" s="3"/>
      <c r="W548" s="3"/>
    </row>
    <row r="549" spans="2:23" s="1" customFormat="1" x14ac:dyDescent="0.25">
      <c r="B549" s="1">
        <v>8.2465316932147577</v>
      </c>
      <c r="C549" s="1">
        <v>8.1362996876622375</v>
      </c>
      <c r="D549" s="1">
        <v>7.5167693825276389</v>
      </c>
      <c r="E549" s="1">
        <v>6.9186977305466515</v>
      </c>
      <c r="R549" s="3"/>
      <c r="S549" s="3"/>
      <c r="T549" s="3"/>
      <c r="U549" s="3"/>
      <c r="W549" s="3"/>
    </row>
    <row r="550" spans="2:23" s="1" customFormat="1" x14ac:dyDescent="0.25">
      <c r="B550" s="1">
        <v>8.2579557680236579</v>
      </c>
      <c r="C550" s="1">
        <v>8.1477237624711378</v>
      </c>
      <c r="D550" s="1">
        <v>7.5167693825276389</v>
      </c>
      <c r="E550" s="1">
        <v>6.9186977305466515</v>
      </c>
      <c r="R550" s="3"/>
      <c r="S550" s="3"/>
      <c r="T550" s="3"/>
      <c r="U550" s="3"/>
      <c r="W550" s="3"/>
    </row>
    <row r="551" spans="2:23" s="1" customFormat="1" x14ac:dyDescent="0.25">
      <c r="B551" s="1">
        <v>8.2699808703737592</v>
      </c>
      <c r="C551" s="1">
        <v>8.1597488648212391</v>
      </c>
      <c r="D551" s="1">
        <v>7.5167693825276389</v>
      </c>
      <c r="E551" s="1">
        <v>6.9186977305466515</v>
      </c>
      <c r="R551" s="3"/>
      <c r="S551" s="3"/>
      <c r="T551" s="3"/>
      <c r="U551" s="3"/>
      <c r="W551" s="3"/>
    </row>
    <row r="552" spans="2:23" s="1" customFormat="1" x14ac:dyDescent="0.25">
      <c r="B552" s="1">
        <v>8.2955625329375753</v>
      </c>
      <c r="C552" s="1">
        <v>8.1853305273850552</v>
      </c>
      <c r="D552" s="1">
        <v>7.5167693825276389</v>
      </c>
      <c r="E552" s="1">
        <v>6.9186977305466515</v>
      </c>
      <c r="R552" s="3"/>
      <c r="S552" s="3"/>
      <c r="T552" s="3"/>
      <c r="U552" s="3"/>
      <c r="W552" s="3"/>
    </row>
    <row r="553" spans="2:23" s="1" customFormat="1" x14ac:dyDescent="0.25">
      <c r="B553" s="1">
        <v>8.2887368911278809</v>
      </c>
      <c r="C553" s="1">
        <v>8.1785048855753608</v>
      </c>
      <c r="D553" s="1">
        <v>7.5099437407179446</v>
      </c>
      <c r="E553" s="1">
        <v>6.9186977305466515</v>
      </c>
      <c r="R553" s="3"/>
      <c r="S553" s="3"/>
      <c r="T553" s="3"/>
      <c r="U553" s="3"/>
      <c r="W553" s="3"/>
    </row>
    <row r="554" spans="2:23" s="1" customFormat="1" x14ac:dyDescent="0.25">
      <c r="B554" s="1">
        <v>8.3101739766754186</v>
      </c>
      <c r="C554" s="1">
        <v>8.1999419711228985</v>
      </c>
      <c r="D554" s="1">
        <v>7.5099437407179446</v>
      </c>
      <c r="E554" s="1">
        <v>6.9186977305466515</v>
      </c>
      <c r="R554" s="3"/>
      <c r="S554" s="3"/>
      <c r="T554" s="3"/>
      <c r="U554" s="3"/>
      <c r="W554" s="3"/>
    </row>
    <row r="555" spans="2:23" s="1" customFormat="1" x14ac:dyDescent="0.25">
      <c r="B555" s="1">
        <v>8.3034497988775247</v>
      </c>
      <c r="C555" s="1">
        <v>8.1932177933250045</v>
      </c>
      <c r="D555" s="1">
        <v>7.5099437407179446</v>
      </c>
      <c r="E555" s="1">
        <v>6.9186977305466515</v>
      </c>
      <c r="R555" s="3"/>
      <c r="S555" s="3"/>
      <c r="T555" s="3"/>
      <c r="U555" s="3"/>
      <c r="W555" s="3"/>
    </row>
    <row r="556" spans="2:23" s="1" customFormat="1" x14ac:dyDescent="0.25">
      <c r="B556" s="1">
        <v>8.2759513060994898</v>
      </c>
      <c r="C556" s="1">
        <v>8.1657193005469697</v>
      </c>
      <c r="D556" s="1">
        <v>7.5099437407179446</v>
      </c>
      <c r="E556" s="1">
        <v>6.9186977305466515</v>
      </c>
      <c r="R556" s="3"/>
      <c r="S556" s="3"/>
      <c r="T556" s="3"/>
      <c r="U556" s="3"/>
      <c r="W556" s="3"/>
    </row>
    <row r="557" spans="2:23" s="1" customFormat="1" x14ac:dyDescent="0.25">
      <c r="B557" s="1">
        <v>8.3065275193503041</v>
      </c>
      <c r="C557" s="1">
        <v>8.196295513797784</v>
      </c>
      <c r="D557" s="1">
        <v>7.5405199539687597</v>
      </c>
      <c r="E557" s="1">
        <v>6.9186977305466515</v>
      </c>
      <c r="R557" s="3"/>
      <c r="S557" s="3"/>
      <c r="T557" s="3"/>
      <c r="U557" s="3"/>
      <c r="W557" s="3"/>
    </row>
    <row r="558" spans="2:23" s="1" customFormat="1" x14ac:dyDescent="0.25">
      <c r="B558" s="1">
        <v>8.3171784763631553</v>
      </c>
      <c r="C558" s="1">
        <v>8.2069464708106352</v>
      </c>
      <c r="D558" s="1">
        <v>7.551170910981611</v>
      </c>
      <c r="E558" s="1">
        <v>6.9186977305466515</v>
      </c>
      <c r="R558" s="3"/>
      <c r="S558" s="3"/>
      <c r="T558" s="3"/>
      <c r="U558" s="3"/>
      <c r="W558" s="3"/>
    </row>
    <row r="559" spans="2:23" s="1" customFormat="1" x14ac:dyDescent="0.25">
      <c r="B559" s="1">
        <v>8.2846127219527315</v>
      </c>
      <c r="C559" s="1">
        <v>8.1743807164002114</v>
      </c>
      <c r="D559" s="1">
        <v>7.551170910981611</v>
      </c>
      <c r="E559" s="1">
        <v>6.9186977305466515</v>
      </c>
      <c r="R559" s="3"/>
      <c r="S559" s="3"/>
      <c r="T559" s="3"/>
      <c r="U559" s="3"/>
      <c r="W559" s="3"/>
    </row>
    <row r="560" spans="2:23" s="1" customFormat="1" x14ac:dyDescent="0.25">
      <c r="B560" s="1">
        <v>8.2919804751678861</v>
      </c>
      <c r="C560" s="1">
        <v>8.1817484696153659</v>
      </c>
      <c r="D560" s="1">
        <v>7.5585386641967638</v>
      </c>
      <c r="E560" s="1">
        <v>6.9186977305466515</v>
      </c>
      <c r="R560" s="3"/>
      <c r="S560" s="3"/>
      <c r="T560" s="3"/>
      <c r="U560" s="3"/>
      <c r="W560" s="3"/>
    </row>
    <row r="561" spans="2:23" s="1" customFormat="1" x14ac:dyDescent="0.25">
      <c r="B561" s="1">
        <v>8.2761833538733693</v>
      </c>
      <c r="C561" s="1">
        <v>8.1659513483208492</v>
      </c>
      <c r="D561" s="1">
        <v>7.5585386641967638</v>
      </c>
      <c r="E561" s="1">
        <v>6.9186977305466515</v>
      </c>
      <c r="R561" s="3"/>
      <c r="S561" s="3"/>
      <c r="T561" s="3"/>
      <c r="U561" s="3"/>
      <c r="W561" s="3"/>
    </row>
    <row r="562" spans="2:23" s="1" customFormat="1" x14ac:dyDescent="0.25">
      <c r="B562" s="1">
        <v>8.298529859248486</v>
      </c>
      <c r="C562" s="1">
        <v>8.1882978536959659</v>
      </c>
      <c r="D562" s="1">
        <v>7.5585386641967638</v>
      </c>
      <c r="E562" s="1">
        <v>6.9186977305466515</v>
      </c>
      <c r="R562" s="3"/>
      <c r="S562" s="3"/>
      <c r="T562" s="3"/>
      <c r="U562" s="3"/>
      <c r="W562" s="3"/>
    </row>
    <row r="563" spans="2:23" s="1" customFormat="1" x14ac:dyDescent="0.25">
      <c r="B563" s="1">
        <v>8.3015851352856629</v>
      </c>
      <c r="C563" s="1">
        <v>8.1913531297331428</v>
      </c>
      <c r="D563" s="1">
        <v>7.5615939402339389</v>
      </c>
      <c r="E563" s="1">
        <v>6.9186977305466515</v>
      </c>
      <c r="R563" s="3"/>
      <c r="S563" s="3"/>
      <c r="T563" s="3"/>
      <c r="U563" s="3"/>
      <c r="W563" s="3"/>
    </row>
    <row r="564" spans="2:23" s="1" customFormat="1" x14ac:dyDescent="0.25">
      <c r="B564" s="1">
        <v>8.3196210294991051</v>
      </c>
      <c r="C564" s="1">
        <v>8.209389023946585</v>
      </c>
      <c r="D564" s="1">
        <v>7.5615939402339389</v>
      </c>
      <c r="E564" s="1">
        <v>6.9186977305466515</v>
      </c>
      <c r="R564" s="3"/>
      <c r="S564" s="3"/>
      <c r="T564" s="3"/>
      <c r="U564" s="3"/>
      <c r="W564" s="3"/>
    </row>
    <row r="565" spans="2:23" s="1" customFormat="1" x14ac:dyDescent="0.25">
      <c r="B565" s="1">
        <v>8.3305297384802461</v>
      </c>
      <c r="C565" s="1">
        <v>8.220297732927726</v>
      </c>
      <c r="D565" s="1">
        <v>7.5615939402339389</v>
      </c>
      <c r="E565" s="1">
        <v>6.9186977305466515</v>
      </c>
      <c r="R565" s="3"/>
      <c r="S565" s="3"/>
      <c r="T565" s="3"/>
      <c r="U565" s="3"/>
      <c r="W565" s="3"/>
    </row>
    <row r="566" spans="2:23" s="1" customFormat="1" x14ac:dyDescent="0.25">
      <c r="B566" s="1">
        <v>8.3219636029851003</v>
      </c>
      <c r="C566" s="1">
        <v>8.211731597432582</v>
      </c>
      <c r="D566" s="1">
        <v>7.5615939402339389</v>
      </c>
      <c r="E566" s="1">
        <v>6.9186977305466515</v>
      </c>
      <c r="R566" s="3"/>
      <c r="S566" s="3"/>
      <c r="T566" s="3"/>
      <c r="U566" s="3"/>
      <c r="W566" s="3"/>
    </row>
    <row r="567" spans="2:23" s="1" customFormat="1" x14ac:dyDescent="0.25">
      <c r="B567" s="1">
        <v>8.273178367405821</v>
      </c>
      <c r="C567" s="1">
        <v>8.1629463618533027</v>
      </c>
      <c r="D567" s="1">
        <v>7.5615939402339389</v>
      </c>
      <c r="E567" s="1">
        <v>6.9186977305466515</v>
      </c>
      <c r="R567" s="3"/>
      <c r="S567" s="3"/>
      <c r="T567" s="3"/>
      <c r="U567" s="3"/>
      <c r="W567" s="3"/>
    </row>
    <row r="568" spans="2:23" s="1" customFormat="1" x14ac:dyDescent="0.25">
      <c r="B568" s="1">
        <v>8.2515497461840983</v>
      </c>
      <c r="C568" s="1">
        <v>8.1629463618533027</v>
      </c>
      <c r="D568" s="1">
        <v>7.5615939402339389</v>
      </c>
      <c r="E568" s="1">
        <v>6.9186977305466515</v>
      </c>
      <c r="R568" s="3"/>
      <c r="S568" s="3"/>
      <c r="T568" s="3"/>
      <c r="U568" s="3"/>
      <c r="W568" s="3"/>
    </row>
    <row r="569" spans="2:23" s="1" customFormat="1" x14ac:dyDescent="0.25">
      <c r="B569" s="1">
        <v>8.3137405510274647</v>
      </c>
      <c r="C569" s="1">
        <v>8.2251371666966691</v>
      </c>
      <c r="D569" s="1">
        <v>7.5615939402339389</v>
      </c>
      <c r="E569" s="1">
        <v>6.9186977305466515</v>
      </c>
      <c r="R569" s="3"/>
      <c r="S569" s="3"/>
      <c r="T569" s="3"/>
      <c r="U569" s="3"/>
      <c r="W569" s="3"/>
    </row>
    <row r="570" spans="2:23" s="1" customFormat="1" x14ac:dyDescent="0.25">
      <c r="B570" s="1">
        <v>8.3345520777398825</v>
      </c>
      <c r="C570" s="1">
        <v>8.2459486934090869</v>
      </c>
      <c r="D570" s="1">
        <v>7.5824054669463576</v>
      </c>
      <c r="E570" s="1">
        <v>6.9186977305466515</v>
      </c>
      <c r="R570" s="3"/>
      <c r="S570" s="3"/>
      <c r="T570" s="3"/>
      <c r="U570" s="3"/>
      <c r="W570" s="3"/>
    </row>
    <row r="571" spans="2:23" s="1" customFormat="1" x14ac:dyDescent="0.25">
      <c r="B571" s="1">
        <v>8.3821602613819923</v>
      </c>
      <c r="C571" s="1">
        <v>8.2935568770511949</v>
      </c>
      <c r="D571" s="1">
        <v>7.5824054669463576</v>
      </c>
      <c r="E571" s="1">
        <v>6.9186977305466515</v>
      </c>
      <c r="R571" s="3"/>
      <c r="S571" s="3"/>
      <c r="T571" s="3"/>
      <c r="U571" s="3"/>
      <c r="W571" s="3"/>
    </row>
    <row r="572" spans="2:23" s="1" customFormat="1" x14ac:dyDescent="0.25">
      <c r="B572" s="1">
        <v>8.3641297864980224</v>
      </c>
      <c r="C572" s="1">
        <v>8.2755264021672268</v>
      </c>
      <c r="D572" s="1">
        <v>7.5824054669463576</v>
      </c>
      <c r="E572" s="1">
        <v>6.9186977305466515</v>
      </c>
      <c r="R572" s="3"/>
      <c r="S572" s="3"/>
      <c r="T572" s="3"/>
      <c r="U572" s="3"/>
      <c r="W572" s="3"/>
    </row>
    <row r="573" spans="2:23" s="1" customFormat="1" x14ac:dyDescent="0.25">
      <c r="B573" s="1">
        <v>8.3795559901076295</v>
      </c>
      <c r="C573" s="1">
        <v>8.2909526057768339</v>
      </c>
      <c r="D573" s="1">
        <v>7.5978316705559665</v>
      </c>
      <c r="E573" s="1">
        <v>6.9186977305466515</v>
      </c>
      <c r="R573" s="3"/>
      <c r="S573" s="3"/>
      <c r="T573" s="3"/>
      <c r="U573" s="3"/>
      <c r="W573" s="3"/>
    </row>
    <row r="574" spans="2:23" s="1" customFormat="1" x14ac:dyDescent="0.25">
      <c r="B574" s="1">
        <v>8.3855451526389153</v>
      </c>
      <c r="C574" s="1">
        <v>8.2969417683081197</v>
      </c>
      <c r="D574" s="1">
        <v>7.5978316705559665</v>
      </c>
      <c r="E574" s="1">
        <v>6.9186977305466515</v>
      </c>
      <c r="R574" s="3"/>
      <c r="S574" s="3"/>
      <c r="T574" s="3"/>
      <c r="U574" s="3"/>
      <c r="W574" s="3"/>
    </row>
    <row r="575" spans="2:23" s="1" customFormat="1" x14ac:dyDescent="0.25">
      <c r="B575" s="1">
        <v>8.3717740328663162</v>
      </c>
      <c r="C575" s="1">
        <v>8.2831706485355188</v>
      </c>
      <c r="D575" s="1">
        <v>7.5978316705559665</v>
      </c>
      <c r="E575" s="1">
        <v>6.9186977305466515</v>
      </c>
      <c r="R575" s="3"/>
      <c r="S575" s="3"/>
      <c r="T575" s="3"/>
      <c r="U575" s="3"/>
      <c r="W575" s="3"/>
    </row>
    <row r="576" spans="2:23" s="1" customFormat="1" x14ac:dyDescent="0.25">
      <c r="B576" s="1">
        <v>8.3653542042953664</v>
      </c>
      <c r="C576" s="1">
        <v>8.2767508199645707</v>
      </c>
      <c r="D576" s="1">
        <v>7.5978316705559665</v>
      </c>
      <c r="E576" s="1">
        <v>6.9186977305466515</v>
      </c>
      <c r="R576" s="3"/>
      <c r="S576" s="3"/>
      <c r="T576" s="3"/>
      <c r="U576" s="3"/>
      <c r="W576" s="3"/>
    </row>
    <row r="577" spans="2:23" s="1" customFormat="1" x14ac:dyDescent="0.25">
      <c r="B577" s="1">
        <v>8.3574119871315542</v>
      </c>
      <c r="C577" s="1">
        <v>8.2767508199645707</v>
      </c>
      <c r="D577" s="1">
        <v>7.5978316705559665</v>
      </c>
      <c r="E577" s="1">
        <v>6.9186977305466515</v>
      </c>
      <c r="R577" s="3"/>
      <c r="S577" s="3"/>
      <c r="T577" s="3"/>
      <c r="U577" s="3"/>
      <c r="W577" s="3"/>
    </row>
    <row r="578" spans="2:23" s="1" customFormat="1" x14ac:dyDescent="0.25">
      <c r="B578" s="1">
        <v>8.3668594923677055</v>
      </c>
      <c r="C578" s="1">
        <v>8.2861983252007221</v>
      </c>
      <c r="D578" s="1">
        <v>7.5978316705559665</v>
      </c>
      <c r="E578" s="1">
        <v>6.9186977305466515</v>
      </c>
      <c r="R578" s="3"/>
      <c r="S578" s="3"/>
      <c r="T578" s="3"/>
      <c r="U578" s="3"/>
      <c r="W578" s="3"/>
    </row>
    <row r="579" spans="2:23" s="1" customFormat="1" x14ac:dyDescent="0.25">
      <c r="B579" s="1">
        <v>8.3579740384723173</v>
      </c>
      <c r="C579" s="1">
        <v>8.2773128713053339</v>
      </c>
      <c r="D579" s="1">
        <v>7.5978316705559665</v>
      </c>
      <c r="E579" s="1">
        <v>6.9186977305466515</v>
      </c>
      <c r="R579" s="3"/>
      <c r="S579" s="3"/>
      <c r="T579" s="3"/>
      <c r="U579" s="3"/>
      <c r="W579" s="3"/>
    </row>
    <row r="580" spans="2:23" s="1" customFormat="1" x14ac:dyDescent="0.25">
      <c r="B580" s="1">
        <v>8.3537262677649888</v>
      </c>
      <c r="C580" s="1">
        <v>8.2773128713053339</v>
      </c>
      <c r="D580" s="1">
        <v>7.5978316705559665</v>
      </c>
      <c r="E580" s="1">
        <v>6.9186977305466515</v>
      </c>
      <c r="R580" s="3"/>
      <c r="S580" s="3"/>
      <c r="T580" s="3"/>
      <c r="U580" s="3"/>
      <c r="W580" s="3"/>
    </row>
    <row r="581" spans="2:23" s="1" customFormat="1" x14ac:dyDescent="0.25">
      <c r="B581" s="1">
        <v>8.3530191739428155</v>
      </c>
      <c r="C581" s="1">
        <v>8.2766057774831605</v>
      </c>
      <c r="D581" s="1">
        <v>7.5978316705559665</v>
      </c>
      <c r="E581" s="1">
        <v>6.9186977305466515</v>
      </c>
      <c r="R581" s="3"/>
      <c r="S581" s="3"/>
      <c r="T581" s="3"/>
      <c r="U581" s="3"/>
      <c r="W581" s="3"/>
    </row>
    <row r="582" spans="2:23" s="1" customFormat="1" x14ac:dyDescent="0.25">
      <c r="B582" s="1">
        <v>8.3706560769923151</v>
      </c>
      <c r="C582" s="1">
        <v>8.2766057774831605</v>
      </c>
      <c r="D582" s="1">
        <v>7.5978316705559665</v>
      </c>
      <c r="E582" s="1">
        <v>6.9186977305466515</v>
      </c>
      <c r="R582" s="3"/>
      <c r="S582" s="3"/>
      <c r="T582" s="3"/>
      <c r="U582" s="3"/>
      <c r="W582" s="3"/>
    </row>
    <row r="583" spans="2:23" s="1" customFormat="1" x14ac:dyDescent="0.25">
      <c r="B583" s="1">
        <v>8.366089942364745</v>
      </c>
      <c r="C583" s="1">
        <v>8.2720396428555922</v>
      </c>
      <c r="D583" s="1">
        <v>7.5978316705559665</v>
      </c>
      <c r="E583" s="1">
        <v>6.9186977305466515</v>
      </c>
      <c r="R583" s="3"/>
      <c r="S583" s="3"/>
      <c r="T583" s="3"/>
      <c r="U583" s="3"/>
      <c r="W583" s="3"/>
    </row>
    <row r="584" spans="2:23" s="1" customFormat="1" x14ac:dyDescent="0.25">
      <c r="B584" s="1">
        <v>8.3605103639794365</v>
      </c>
      <c r="C584" s="1">
        <v>8.2720396428555922</v>
      </c>
      <c r="D584" s="1">
        <v>7.5978316705559665</v>
      </c>
      <c r="E584" s="1">
        <v>6.9186977305466515</v>
      </c>
      <c r="R584" s="3"/>
      <c r="S584" s="3"/>
      <c r="T584" s="3"/>
      <c r="U584" s="3"/>
      <c r="W584" s="3"/>
    </row>
    <row r="585" spans="2:23" s="1" customFormat="1" x14ac:dyDescent="0.25">
      <c r="B585" s="1">
        <v>8.3389842531778022</v>
      </c>
      <c r="C585" s="1">
        <v>8.250513532053958</v>
      </c>
      <c r="D585" s="1">
        <v>7.5763055597543332</v>
      </c>
      <c r="E585" s="1">
        <v>6.9186977305466515</v>
      </c>
      <c r="R585" s="3"/>
      <c r="S585" s="3"/>
      <c r="T585" s="3"/>
      <c r="U585" s="3"/>
      <c r="W585" s="3"/>
    </row>
    <row r="586" spans="2:23" s="1" customFormat="1" x14ac:dyDescent="0.25">
      <c r="B586" s="1">
        <v>8.3444992207501691</v>
      </c>
      <c r="C586" s="1">
        <v>8.2560284996263267</v>
      </c>
      <c r="D586" s="1">
        <v>7.5763055597543332</v>
      </c>
      <c r="E586" s="1">
        <v>6.9186977305466515</v>
      </c>
      <c r="R586" s="3"/>
      <c r="S586" s="3"/>
      <c r="T586" s="3"/>
      <c r="U586" s="3"/>
      <c r="W586" s="3"/>
    </row>
    <row r="587" spans="2:23" s="1" customFormat="1" x14ac:dyDescent="0.25">
      <c r="B587" s="1">
        <v>8.3666610466127374</v>
      </c>
      <c r="C587" s="1">
        <v>8.2781903254888931</v>
      </c>
      <c r="D587" s="1">
        <v>7.5763055597543332</v>
      </c>
      <c r="E587" s="1">
        <v>6.9186977305466515</v>
      </c>
      <c r="R587" s="3"/>
      <c r="S587" s="3"/>
      <c r="T587" s="3"/>
      <c r="U587" s="3"/>
      <c r="W587" s="3"/>
    </row>
    <row r="588" spans="2:23" s="1" customFormat="1" x14ac:dyDescent="0.25">
      <c r="B588" s="1">
        <v>8.3674398916655743</v>
      </c>
      <c r="C588" s="1">
        <v>8.2789691705417301</v>
      </c>
      <c r="D588" s="1">
        <v>7.5763055597543332</v>
      </c>
      <c r="E588" s="1">
        <v>6.9186977305466515</v>
      </c>
      <c r="R588" s="3"/>
      <c r="S588" s="3"/>
      <c r="T588" s="3"/>
      <c r="U588" s="3"/>
      <c r="W588" s="3"/>
    </row>
    <row r="589" spans="2:23" s="1" customFormat="1" x14ac:dyDescent="0.25">
      <c r="B589" s="1">
        <v>8.3782340499015078</v>
      </c>
      <c r="C589" s="1">
        <v>8.2897633287776635</v>
      </c>
      <c r="D589" s="1">
        <v>7.5763055597543332</v>
      </c>
      <c r="E589" s="1">
        <v>6.9186977305466515</v>
      </c>
      <c r="R589" s="3"/>
      <c r="S589" s="3"/>
      <c r="T589" s="3"/>
      <c r="U589" s="3"/>
      <c r="W589" s="3"/>
    </row>
    <row r="590" spans="2:23" s="1" customFormat="1" x14ac:dyDescent="0.25">
      <c r="B590" s="1">
        <v>8.3693195635557309</v>
      </c>
      <c r="C590" s="1">
        <v>8.2808488424318867</v>
      </c>
      <c r="D590" s="1">
        <v>7.5763055597543332</v>
      </c>
      <c r="E590" s="1">
        <v>6.9186977305466515</v>
      </c>
      <c r="R590" s="3"/>
      <c r="S590" s="3"/>
      <c r="T590" s="3"/>
      <c r="U590" s="3"/>
      <c r="W590" s="3"/>
    </row>
    <row r="591" spans="2:23" s="1" customFormat="1" x14ac:dyDescent="0.25">
      <c r="B591" s="1">
        <v>8.3682804490001459</v>
      </c>
      <c r="C591" s="1">
        <v>8.2798097278763017</v>
      </c>
      <c r="D591" s="1">
        <v>7.5763055597543332</v>
      </c>
      <c r="E591" s="1">
        <v>6.9186977305466515</v>
      </c>
      <c r="R591" s="3"/>
      <c r="S591" s="3"/>
      <c r="T591" s="3"/>
      <c r="U591" s="3"/>
      <c r="W591" s="3"/>
    </row>
    <row r="592" spans="2:23" s="1" customFormat="1" x14ac:dyDescent="0.25">
      <c r="B592" s="1">
        <v>8.3836495574392895</v>
      </c>
      <c r="C592" s="1">
        <v>8.2798097278763017</v>
      </c>
      <c r="D592" s="1">
        <v>7.5763055597543332</v>
      </c>
      <c r="E592" s="1">
        <v>6.9186977305466515</v>
      </c>
      <c r="R592" s="3"/>
      <c r="S592" s="3"/>
      <c r="T592" s="3"/>
      <c r="U592" s="3"/>
      <c r="W592" s="3"/>
    </row>
    <row r="593" spans="2:23" s="1" customFormat="1" x14ac:dyDescent="0.25">
      <c r="B593" s="1">
        <v>8.3867768138306644</v>
      </c>
      <c r="C593" s="1">
        <v>8.2829369842676766</v>
      </c>
      <c r="D593" s="1">
        <v>7.5794328161457099</v>
      </c>
      <c r="E593" s="1">
        <v>6.9186977305466515</v>
      </c>
      <c r="R593" s="3"/>
      <c r="S593" s="3"/>
      <c r="T593" s="3"/>
      <c r="U593" s="3"/>
      <c r="W593" s="3"/>
    </row>
    <row r="594" spans="2:23" s="1" customFormat="1" x14ac:dyDescent="0.25">
      <c r="B594" s="1">
        <v>8.3966828952659682</v>
      </c>
      <c r="C594" s="1">
        <v>8.2928430657029804</v>
      </c>
      <c r="D594" s="1">
        <v>7.5794328161457099</v>
      </c>
      <c r="E594" s="1">
        <v>6.9186977305466515</v>
      </c>
      <c r="R594" s="3"/>
      <c r="S594" s="3"/>
      <c r="T594" s="3"/>
      <c r="U594" s="3"/>
      <c r="W594" s="3"/>
    </row>
    <row r="595" spans="2:23" s="1" customFormat="1" x14ac:dyDescent="0.25">
      <c r="B595" s="1">
        <v>8.3697136700111638</v>
      </c>
      <c r="C595" s="1">
        <v>8.2928430657029804</v>
      </c>
      <c r="D595" s="1">
        <v>7.5794328161457099</v>
      </c>
      <c r="E595" s="1">
        <v>6.9186977305466515</v>
      </c>
      <c r="R595" s="3"/>
      <c r="S595" s="3"/>
      <c r="T595" s="3"/>
      <c r="U595" s="3"/>
      <c r="W595" s="3"/>
    </row>
    <row r="596" spans="2:23" s="1" customFormat="1" x14ac:dyDescent="0.25">
      <c r="B596" s="1">
        <v>8.3886326521742145</v>
      </c>
      <c r="C596" s="1">
        <v>8.311762047866031</v>
      </c>
      <c r="D596" s="1">
        <v>7.5794328161457099</v>
      </c>
      <c r="E596" s="1">
        <v>6.9186977305466515</v>
      </c>
      <c r="R596" s="3"/>
      <c r="S596" s="3"/>
      <c r="T596" s="3"/>
      <c r="U596" s="3"/>
      <c r="W596" s="3"/>
    </row>
    <row r="597" spans="2:23" s="1" customFormat="1" x14ac:dyDescent="0.25">
      <c r="B597" s="1">
        <v>8.3885172319540739</v>
      </c>
      <c r="C597" s="1">
        <v>8.3116466276458905</v>
      </c>
      <c r="D597" s="1">
        <v>7.5794328161457099</v>
      </c>
      <c r="E597" s="1">
        <v>6.9186977305466515</v>
      </c>
      <c r="R597" s="3"/>
      <c r="S597" s="3"/>
      <c r="T597" s="3"/>
      <c r="U597" s="3"/>
      <c r="W597" s="3"/>
    </row>
    <row r="598" spans="2:23" s="1" customFormat="1" x14ac:dyDescent="0.25">
      <c r="B598" s="1">
        <v>8.3895555986163561</v>
      </c>
      <c r="C598" s="1">
        <v>8.3126849943081726</v>
      </c>
      <c r="D598" s="1">
        <v>7.5794328161457099</v>
      </c>
      <c r="E598" s="1">
        <v>6.9186977305466515</v>
      </c>
      <c r="R598" s="3"/>
      <c r="S598" s="3"/>
      <c r="T598" s="3"/>
      <c r="U598" s="3"/>
      <c r="W598" s="3"/>
    </row>
    <row r="599" spans="2:23" s="1" customFormat="1" x14ac:dyDescent="0.25">
      <c r="B599" s="1">
        <v>8.3978847133177652</v>
      </c>
      <c r="C599" s="1">
        <v>8.3210141090095817</v>
      </c>
      <c r="D599" s="1">
        <v>7.5794328161457099</v>
      </c>
      <c r="E599" s="1">
        <v>6.9186977305466515</v>
      </c>
      <c r="R599" s="3"/>
      <c r="S599" s="3"/>
      <c r="T599" s="3"/>
      <c r="U599" s="3"/>
      <c r="W599" s="3"/>
    </row>
    <row r="600" spans="2:23" s="1" customFormat="1" x14ac:dyDescent="0.25">
      <c r="B600" s="1">
        <v>8.4042186470398157</v>
      </c>
      <c r="C600" s="1">
        <v>8.3273480427316322</v>
      </c>
      <c r="D600" s="1">
        <v>7.5794328161457099</v>
      </c>
      <c r="E600" s="1">
        <v>6.9186977305466515</v>
      </c>
      <c r="R600" s="3"/>
      <c r="S600" s="3"/>
      <c r="T600" s="3"/>
      <c r="U600" s="3"/>
      <c r="W600" s="3"/>
    </row>
    <row r="601" spans="2:23" s="1" customFormat="1" x14ac:dyDescent="0.25">
      <c r="B601" s="1">
        <v>8.4039877973648078</v>
      </c>
      <c r="C601" s="1">
        <v>8.3271171930566226</v>
      </c>
      <c r="D601" s="1">
        <v>7.5794328161457099</v>
      </c>
      <c r="E601" s="1">
        <v>6.9186977305466515</v>
      </c>
      <c r="R601" s="3"/>
      <c r="S601" s="3"/>
      <c r="T601" s="3"/>
      <c r="U601" s="3"/>
      <c r="W601" s="3"/>
    </row>
    <row r="602" spans="2:23" s="1" customFormat="1" x14ac:dyDescent="0.25">
      <c r="B602" s="1">
        <v>8.4167709820630972</v>
      </c>
      <c r="C602" s="1">
        <v>8.3271171930566226</v>
      </c>
      <c r="D602" s="1">
        <v>7.5794328161457099</v>
      </c>
      <c r="E602" s="1">
        <v>6.9186977305466515</v>
      </c>
      <c r="R602" s="3"/>
      <c r="S602" s="3"/>
      <c r="T602" s="3"/>
      <c r="U602" s="3"/>
      <c r="W602" s="3"/>
    </row>
    <row r="603" spans="2:23" s="1" customFormat="1" x14ac:dyDescent="0.25">
      <c r="B603" s="1">
        <v>8.4156308025505648</v>
      </c>
      <c r="C603" s="1">
        <v>8.325977013544092</v>
      </c>
      <c r="D603" s="1">
        <v>7.5794328161457099</v>
      </c>
      <c r="E603" s="1">
        <v>6.9186977305466515</v>
      </c>
      <c r="R603" s="3"/>
      <c r="S603" s="3"/>
      <c r="T603" s="3"/>
      <c r="U603" s="3"/>
      <c r="W603" s="3"/>
    </row>
    <row r="604" spans="2:23" s="1" customFormat="1" x14ac:dyDescent="0.25">
      <c r="B604" s="1">
        <v>8.4204413747960984</v>
      </c>
      <c r="C604" s="1">
        <v>8.3307875857896256</v>
      </c>
      <c r="D604" s="1">
        <v>7.5794328161457099</v>
      </c>
      <c r="E604" s="1">
        <v>6.9186977305466515</v>
      </c>
      <c r="R604" s="3"/>
      <c r="S604" s="3"/>
      <c r="T604" s="3"/>
      <c r="U604" s="3"/>
      <c r="W604" s="3"/>
    </row>
    <row r="605" spans="2:23" s="1" customFormat="1" x14ac:dyDescent="0.25">
      <c r="B605" s="1">
        <v>8.4189546331005012</v>
      </c>
      <c r="C605" s="1">
        <v>8.3293008440940284</v>
      </c>
      <c r="D605" s="1">
        <v>7.5779460744501126</v>
      </c>
      <c r="E605" s="1">
        <v>6.9186977305466515</v>
      </c>
      <c r="R605" s="3"/>
      <c r="S605" s="3"/>
      <c r="T605" s="3"/>
      <c r="U605" s="3"/>
      <c r="W605" s="3"/>
    </row>
    <row r="606" spans="2:23" s="1" customFormat="1" x14ac:dyDescent="0.25">
      <c r="B606" s="1">
        <v>8.4045133529365508</v>
      </c>
      <c r="C606" s="1">
        <v>8.3293008440940284</v>
      </c>
      <c r="D606" s="1">
        <v>7.5779460744501126</v>
      </c>
      <c r="E606" s="1">
        <v>6.9186977305466515</v>
      </c>
      <c r="R606" s="3"/>
      <c r="S606" s="3"/>
      <c r="T606" s="3"/>
      <c r="U606" s="3"/>
      <c r="W606" s="3"/>
    </row>
    <row r="607" spans="2:23" s="1" customFormat="1" x14ac:dyDescent="0.25">
      <c r="B607" s="1">
        <v>8.3891099942220428</v>
      </c>
      <c r="C607" s="1">
        <v>8.3138974853795204</v>
      </c>
      <c r="D607" s="1">
        <v>7.5779460744501126</v>
      </c>
      <c r="E607" s="1">
        <v>6.9186977305466515</v>
      </c>
      <c r="R607" s="3"/>
      <c r="S607" s="3"/>
      <c r="T607" s="3"/>
      <c r="U607" s="3"/>
      <c r="W607" s="3"/>
    </row>
    <row r="608" spans="2:23" s="1" customFormat="1" x14ac:dyDescent="0.25">
      <c r="B608" s="1">
        <v>8.3882874235938285</v>
      </c>
      <c r="C608" s="1">
        <v>8.3130749147513061</v>
      </c>
      <c r="D608" s="1">
        <v>7.5779460744501126</v>
      </c>
      <c r="E608" s="1">
        <v>6.9186977305466515</v>
      </c>
      <c r="R608" s="3"/>
      <c r="S608" s="3"/>
      <c r="T608" s="3"/>
      <c r="U608" s="3"/>
      <c r="W608" s="3"/>
    </row>
    <row r="609" spans="2:23" s="1" customFormat="1" x14ac:dyDescent="0.25">
      <c r="B609" s="1">
        <v>8.3821718800582197</v>
      </c>
      <c r="C609" s="1">
        <v>8.3069593712156973</v>
      </c>
      <c r="D609" s="1">
        <v>7.5779460744501126</v>
      </c>
      <c r="E609" s="1">
        <v>6.9186977305466515</v>
      </c>
      <c r="R609" s="3"/>
      <c r="S609" s="3"/>
      <c r="T609" s="3"/>
      <c r="U609" s="3"/>
      <c r="W609" s="3"/>
    </row>
    <row r="610" spans="2:23" s="1" customFormat="1" x14ac:dyDescent="0.25">
      <c r="B610" s="1">
        <v>8.3932094477568171</v>
      </c>
      <c r="C610" s="1">
        <v>8.3179969389142947</v>
      </c>
      <c r="D610" s="1">
        <v>7.5779460744501126</v>
      </c>
      <c r="E610" s="1">
        <v>6.9186977305466515</v>
      </c>
      <c r="R610" s="3"/>
      <c r="S610" s="3"/>
      <c r="T610" s="3"/>
      <c r="U610" s="3"/>
      <c r="W610" s="3"/>
    </row>
    <row r="611" spans="2:23" s="1" customFormat="1" x14ac:dyDescent="0.25">
      <c r="B611" s="1">
        <v>8.3943919729212624</v>
      </c>
      <c r="C611" s="1">
        <v>8.31917946407874</v>
      </c>
      <c r="D611" s="1">
        <v>7.5779460744501126</v>
      </c>
      <c r="E611" s="1">
        <v>6.9186977305466515</v>
      </c>
      <c r="R611" s="3"/>
      <c r="S611" s="3"/>
      <c r="T611" s="3"/>
      <c r="U611" s="3"/>
      <c r="W611" s="3"/>
    </row>
    <row r="612" spans="2:23" s="1" customFormat="1" x14ac:dyDescent="0.25">
      <c r="B612" s="1">
        <v>8.397490437601915</v>
      </c>
      <c r="C612" s="1">
        <v>8.3222779287593927</v>
      </c>
      <c r="D612" s="1">
        <v>7.5779460744501126</v>
      </c>
      <c r="E612" s="1">
        <v>6.9186977305466515</v>
      </c>
      <c r="R612" s="3"/>
      <c r="S612" s="3"/>
      <c r="T612" s="3"/>
      <c r="U612" s="3"/>
      <c r="W612" s="3"/>
    </row>
    <row r="613" spans="2:23" s="1" customFormat="1" x14ac:dyDescent="0.25">
      <c r="B613" s="1">
        <v>8.4058625833592728</v>
      </c>
      <c r="C613" s="1">
        <v>8.3306500745167522</v>
      </c>
      <c r="D613" s="1">
        <v>7.5779460744501126</v>
      </c>
      <c r="E613" s="1">
        <v>6.9186977305466515</v>
      </c>
      <c r="R613" s="3"/>
      <c r="S613" s="3"/>
      <c r="T613" s="3"/>
      <c r="U613" s="3"/>
      <c r="W613" s="3"/>
    </row>
    <row r="614" spans="2:23" s="1" customFormat="1" x14ac:dyDescent="0.25">
      <c r="B614" s="1">
        <v>8.4290895428578594</v>
      </c>
      <c r="C614" s="1">
        <v>8.3306500745167522</v>
      </c>
      <c r="D614" s="1">
        <v>7.5779460744501126</v>
      </c>
      <c r="E614" s="1">
        <v>6.9186977305466515</v>
      </c>
      <c r="R614" s="3"/>
      <c r="S614" s="3"/>
      <c r="T614" s="3"/>
      <c r="U614" s="3"/>
      <c r="W614" s="3"/>
    </row>
    <row r="615" spans="2:23" s="1" customFormat="1" x14ac:dyDescent="0.25">
      <c r="B615" s="1">
        <v>8.4248128328788585</v>
      </c>
      <c r="C615" s="1">
        <v>8.3263733645377531</v>
      </c>
      <c r="D615" s="1">
        <v>7.5779460744501126</v>
      </c>
      <c r="E615" s="1">
        <v>6.9186977305466515</v>
      </c>
      <c r="R615" s="3"/>
      <c r="S615" s="3"/>
      <c r="T615" s="3"/>
      <c r="U615" s="3"/>
      <c r="W615" s="3"/>
    </row>
    <row r="616" spans="2:23" s="1" customFormat="1" x14ac:dyDescent="0.25">
      <c r="B616" s="1">
        <v>8.4149399477630613</v>
      </c>
      <c r="C616" s="1">
        <v>8.3165004794219541</v>
      </c>
      <c r="D616" s="1">
        <v>7.5779460744501126</v>
      </c>
      <c r="E616" s="1">
        <v>6.9186977305466515</v>
      </c>
      <c r="R616" s="3"/>
      <c r="S616" s="3"/>
      <c r="T616" s="3"/>
      <c r="U616" s="3"/>
      <c r="W616" s="3"/>
    </row>
    <row r="617" spans="2:23" s="1" customFormat="1" x14ac:dyDescent="0.25">
      <c r="B617" s="1">
        <v>8.408751961230438</v>
      </c>
      <c r="C617" s="1">
        <v>8.3165004794219541</v>
      </c>
      <c r="D617" s="1">
        <v>7.5779460744501126</v>
      </c>
      <c r="E617" s="1">
        <v>6.9186977305466515</v>
      </c>
      <c r="R617" s="3"/>
      <c r="S617" s="3"/>
      <c r="T617" s="3"/>
      <c r="U617" s="3"/>
      <c r="W617" s="3"/>
    </row>
    <row r="618" spans="2:23" s="1" customFormat="1" x14ac:dyDescent="0.25">
      <c r="B618" s="1">
        <v>8.3714268327538708</v>
      </c>
      <c r="C618" s="1">
        <v>8.2791753509453869</v>
      </c>
      <c r="D618" s="1">
        <v>7.5779460744501126</v>
      </c>
      <c r="E618" s="1">
        <v>6.9186977305466515</v>
      </c>
      <c r="R618" s="3"/>
      <c r="S618" s="3"/>
      <c r="T618" s="3"/>
      <c r="U618" s="3"/>
      <c r="W618" s="3"/>
    </row>
    <row r="619" spans="2:23" s="1" customFormat="1" x14ac:dyDescent="0.25">
      <c r="B619" s="1">
        <v>8.3792107762917336</v>
      </c>
      <c r="C619" s="1">
        <v>8.2869592944832497</v>
      </c>
      <c r="D619" s="1">
        <v>7.5857300179879754</v>
      </c>
      <c r="E619" s="1">
        <v>6.9264816740845143</v>
      </c>
      <c r="R619" s="3"/>
      <c r="S619" s="3"/>
      <c r="T619" s="3"/>
      <c r="U619" s="3"/>
      <c r="W619" s="3"/>
    </row>
    <row r="620" spans="2:23" s="1" customFormat="1" x14ac:dyDescent="0.25">
      <c r="B620" s="1">
        <v>8.3770740060309059</v>
      </c>
      <c r="C620" s="1">
        <v>8.2848225242224203</v>
      </c>
      <c r="D620" s="1">
        <v>7.583593247727145</v>
      </c>
      <c r="E620" s="1">
        <v>6.9264816740845143</v>
      </c>
      <c r="R620" s="3"/>
      <c r="S620" s="3"/>
      <c r="T620" s="3"/>
      <c r="U620" s="3"/>
      <c r="W620" s="3"/>
    </row>
    <row r="621" spans="2:23" s="1" customFormat="1" x14ac:dyDescent="0.25">
      <c r="B621" s="1">
        <v>8.2799271055391319</v>
      </c>
      <c r="C621" s="1">
        <v>8.2848225242224203</v>
      </c>
      <c r="D621" s="1">
        <v>7.583593247727145</v>
      </c>
      <c r="E621" s="1">
        <v>6.9264816740845143</v>
      </c>
      <c r="R621" s="3"/>
      <c r="S621" s="3"/>
      <c r="T621" s="3"/>
      <c r="U621" s="3"/>
      <c r="W621" s="3"/>
    </row>
    <row r="622" spans="2:23" s="1" customFormat="1" x14ac:dyDescent="0.25">
      <c r="B622" s="1">
        <v>8.3454994171327535</v>
      </c>
      <c r="C622" s="1">
        <v>8.3503948358160436</v>
      </c>
      <c r="D622" s="1">
        <v>7.6491655593207684</v>
      </c>
      <c r="E622" s="1">
        <v>6.9264816740845143</v>
      </c>
      <c r="R622" s="3"/>
      <c r="S622" s="3"/>
      <c r="T622" s="3"/>
      <c r="U622" s="3"/>
      <c r="W622" s="3"/>
    </row>
    <row r="623" spans="2:23" s="1" customFormat="1" x14ac:dyDescent="0.25">
      <c r="B623" s="1">
        <v>8.3548179215455125</v>
      </c>
      <c r="C623" s="1">
        <v>8.3597133402288009</v>
      </c>
      <c r="D623" s="1">
        <v>7.6491655593207684</v>
      </c>
      <c r="E623" s="1">
        <v>6.9264816740845143</v>
      </c>
      <c r="R623" s="3"/>
      <c r="S623" s="3"/>
      <c r="T623" s="3"/>
      <c r="U623" s="3"/>
      <c r="W623" s="3"/>
    </row>
    <row r="624" spans="2:23" s="1" customFormat="1" x14ac:dyDescent="0.25">
      <c r="B624" s="1">
        <v>8.3634195445938815</v>
      </c>
      <c r="C624" s="1">
        <v>8.3597133402288009</v>
      </c>
      <c r="D624" s="1">
        <v>7.6491655593207684</v>
      </c>
      <c r="E624" s="1">
        <v>6.9264816740845143</v>
      </c>
      <c r="R624" s="3"/>
      <c r="S624" s="3"/>
      <c r="T624" s="3"/>
      <c r="U624" s="3"/>
      <c r="W624" s="3"/>
    </row>
    <row r="625" spans="2:23" s="1" customFormat="1" x14ac:dyDescent="0.25">
      <c r="B625" s="1">
        <v>8.39470180533052</v>
      </c>
      <c r="C625" s="1">
        <v>8.3909956009654394</v>
      </c>
      <c r="D625" s="1">
        <v>7.680447820057406</v>
      </c>
      <c r="E625" s="1">
        <v>6.9264816740845143</v>
      </c>
      <c r="R625" s="3"/>
      <c r="S625" s="3"/>
      <c r="T625" s="3"/>
      <c r="U625" s="3"/>
      <c r="W625" s="3"/>
    </row>
    <row r="626" spans="2:23" s="1" customFormat="1" x14ac:dyDescent="0.25">
      <c r="B626" s="1">
        <v>8.3932295053881294</v>
      </c>
      <c r="C626" s="1">
        <v>8.389523301023047</v>
      </c>
      <c r="D626" s="1">
        <v>7.680447820057406</v>
      </c>
      <c r="E626" s="1">
        <v>6.9264816740845143</v>
      </c>
      <c r="R626" s="3"/>
      <c r="S626" s="3"/>
      <c r="T626" s="3"/>
      <c r="U626" s="3"/>
      <c r="W626" s="3"/>
    </row>
    <row r="627" spans="2:23" s="1" customFormat="1" x14ac:dyDescent="0.25">
      <c r="B627" s="1">
        <v>8.3654515986719939</v>
      </c>
      <c r="C627" s="1">
        <v>8.3617453943069115</v>
      </c>
      <c r="D627" s="1">
        <v>7.680447820057406</v>
      </c>
      <c r="E627" s="1">
        <v>6.9264816740845143</v>
      </c>
      <c r="R627" s="3"/>
      <c r="S627" s="3"/>
      <c r="T627" s="3"/>
      <c r="U627" s="3"/>
      <c r="W627" s="3"/>
    </row>
    <row r="628" spans="2:23" s="1" customFormat="1" x14ac:dyDescent="0.25">
      <c r="B628" s="1">
        <v>8.3597996041981215</v>
      </c>
      <c r="C628" s="1">
        <v>8.3617453943069115</v>
      </c>
      <c r="D628" s="1">
        <v>7.680447820057406</v>
      </c>
      <c r="E628" s="1">
        <v>6.9264816740845143</v>
      </c>
      <c r="R628" s="3"/>
      <c r="S628" s="3"/>
      <c r="T628" s="3"/>
      <c r="U628" s="3"/>
      <c r="W628" s="3"/>
    </row>
    <row r="629" spans="2:23" s="1" customFormat="1" x14ac:dyDescent="0.25">
      <c r="B629" s="1">
        <v>8.3276322151876112</v>
      </c>
      <c r="C629" s="1">
        <v>8.3295780052964012</v>
      </c>
      <c r="D629" s="1">
        <v>7.680447820057406</v>
      </c>
      <c r="E629" s="1">
        <v>6.9264816740845143</v>
      </c>
      <c r="R629" s="3"/>
      <c r="S629" s="3"/>
      <c r="T629" s="3"/>
      <c r="U629" s="3"/>
      <c r="W629" s="3"/>
    </row>
    <row r="630" spans="2:23" s="1" customFormat="1" x14ac:dyDescent="0.25">
      <c r="B630" s="1">
        <v>8.3249318498318949</v>
      </c>
      <c r="C630" s="1">
        <v>8.326877639940685</v>
      </c>
      <c r="D630" s="1">
        <v>7.6777474547016915</v>
      </c>
      <c r="E630" s="1">
        <v>6.9237813087287998</v>
      </c>
      <c r="R630" s="3"/>
      <c r="S630" s="3"/>
      <c r="T630" s="3"/>
      <c r="U630" s="3"/>
      <c r="W630" s="3"/>
    </row>
    <row r="631" spans="2:23" s="1" customFormat="1" x14ac:dyDescent="0.25">
      <c r="B631" s="1">
        <v>8.3660766862056555</v>
      </c>
      <c r="C631" s="1">
        <v>8.3680224763144455</v>
      </c>
      <c r="D631" s="1">
        <v>7.6777474547016915</v>
      </c>
      <c r="E631" s="1">
        <v>6.9237813087287998</v>
      </c>
      <c r="R631" s="3"/>
      <c r="S631" s="3"/>
      <c r="T631" s="3"/>
      <c r="U631" s="3"/>
      <c r="W631" s="3"/>
    </row>
    <row r="632" spans="2:23" s="1" customFormat="1" x14ac:dyDescent="0.25">
      <c r="B632" s="1">
        <v>8.3505275020292569</v>
      </c>
      <c r="C632" s="1">
        <v>8.3524732921380469</v>
      </c>
      <c r="D632" s="1">
        <v>7.6777474547016915</v>
      </c>
      <c r="E632" s="1">
        <v>6.9237813087287998</v>
      </c>
      <c r="R632" s="3"/>
      <c r="S632" s="3"/>
      <c r="T632" s="3"/>
      <c r="U632" s="3"/>
      <c r="W632" s="3"/>
    </row>
    <row r="633" spans="2:23" s="1" customFormat="1" x14ac:dyDescent="0.25">
      <c r="B633" s="1">
        <v>8.3558125007776827</v>
      </c>
      <c r="C633" s="1">
        <v>8.3577582908864745</v>
      </c>
      <c r="D633" s="1">
        <v>7.6777474547016915</v>
      </c>
      <c r="E633" s="1">
        <v>6.9237813087287998</v>
      </c>
      <c r="R633" s="3"/>
      <c r="S633" s="3"/>
      <c r="T633" s="3"/>
      <c r="U633" s="3"/>
      <c r="W633" s="3"/>
    </row>
    <row r="634" spans="2:23" s="1" customFormat="1" x14ac:dyDescent="0.25">
      <c r="B634" s="1">
        <v>8.3988629767051428</v>
      </c>
      <c r="C634" s="1">
        <v>8.4008087668139328</v>
      </c>
      <c r="D634" s="1">
        <v>7.6777474547016915</v>
      </c>
      <c r="E634" s="1">
        <v>6.9237813087287998</v>
      </c>
      <c r="R634" s="3"/>
      <c r="S634" s="3"/>
      <c r="T634" s="3"/>
      <c r="U634" s="3"/>
      <c r="W634" s="3"/>
    </row>
    <row r="635" spans="2:23" s="1" customFormat="1" x14ac:dyDescent="0.25">
      <c r="B635" s="1">
        <v>8.4088836794183219</v>
      </c>
      <c r="C635" s="1">
        <v>8.410829469527112</v>
      </c>
      <c r="D635" s="1">
        <v>7.6777474547016915</v>
      </c>
      <c r="E635" s="1">
        <v>6.9237813087287998</v>
      </c>
      <c r="R635" s="3"/>
      <c r="S635" s="3"/>
      <c r="T635" s="3"/>
      <c r="U635" s="3"/>
      <c r="W635" s="3"/>
    </row>
    <row r="636" spans="2:23" s="1" customFormat="1" x14ac:dyDescent="0.25">
      <c r="B636" s="1">
        <v>8.3844405002415332</v>
      </c>
      <c r="C636" s="1">
        <v>8.386386290350325</v>
      </c>
      <c r="D636" s="1">
        <v>7.6777474547016915</v>
      </c>
      <c r="E636" s="1">
        <v>6.9237813087287998</v>
      </c>
      <c r="R636" s="3"/>
      <c r="S636" s="3"/>
      <c r="T636" s="3"/>
      <c r="U636" s="3"/>
      <c r="W636" s="3"/>
    </row>
    <row r="637" spans="2:23" s="1" customFormat="1" x14ac:dyDescent="0.25">
      <c r="B637" s="1">
        <v>8.3960649453863905</v>
      </c>
      <c r="C637" s="1">
        <v>8.3980107354951805</v>
      </c>
      <c r="D637" s="1">
        <v>7.6777474547016915</v>
      </c>
      <c r="E637" s="1">
        <v>6.9237813087287998</v>
      </c>
      <c r="R637" s="3"/>
      <c r="S637" s="3"/>
      <c r="T637" s="3"/>
      <c r="U637" s="3"/>
      <c r="W637" s="3"/>
    </row>
    <row r="638" spans="2:23" s="1" customFormat="1" x14ac:dyDescent="0.25">
      <c r="B638" s="1">
        <v>8.3874552706345273</v>
      </c>
      <c r="C638" s="1">
        <v>8.3980107354951805</v>
      </c>
      <c r="D638" s="1">
        <v>7.6777474547016915</v>
      </c>
      <c r="E638" s="1">
        <v>6.9237813087287998</v>
      </c>
      <c r="R638" s="3"/>
      <c r="S638" s="3"/>
      <c r="T638" s="3"/>
      <c r="U638" s="3"/>
      <c r="W638" s="3"/>
    </row>
    <row r="639" spans="2:23" s="1" customFormat="1" x14ac:dyDescent="0.25">
      <c r="B639" s="1">
        <v>8.3903953706345291</v>
      </c>
      <c r="C639" s="1">
        <v>8.3980107354951805</v>
      </c>
      <c r="D639" s="1">
        <v>7.6777474547016915</v>
      </c>
      <c r="E639" s="1">
        <v>6.9237813087287998</v>
      </c>
      <c r="R639" s="3"/>
      <c r="S639" s="3"/>
      <c r="T639" s="3"/>
      <c r="U639" s="3"/>
      <c r="W639" s="3"/>
    </row>
    <row r="640" spans="2:23" s="1" customFormat="1" x14ac:dyDescent="0.25">
      <c r="B640" s="1">
        <v>8.3743502696048644</v>
      </c>
      <c r="C640" s="1">
        <v>8.3819656344655158</v>
      </c>
      <c r="D640" s="1">
        <v>7.6777474547016915</v>
      </c>
      <c r="E640" s="1">
        <v>6.9237813087287998</v>
      </c>
      <c r="R640" s="3"/>
      <c r="S640" s="3"/>
      <c r="T640" s="3"/>
      <c r="U640" s="3"/>
      <c r="W640" s="3"/>
    </row>
    <row r="641" spans="2:23" s="1" customFormat="1" x14ac:dyDescent="0.25">
      <c r="B641" s="1">
        <v>8.3660308317479899</v>
      </c>
      <c r="C641" s="1">
        <v>8.3736461966086413</v>
      </c>
      <c r="D641" s="1">
        <v>7.6777474547016915</v>
      </c>
      <c r="E641" s="1">
        <v>6.9237813087287998</v>
      </c>
      <c r="R641" s="3"/>
      <c r="S641" s="3"/>
      <c r="T641" s="3"/>
      <c r="U641" s="3"/>
      <c r="W641" s="3"/>
    </row>
    <row r="642" spans="2:23" s="1" customFormat="1" x14ac:dyDescent="0.25">
      <c r="B642" s="1">
        <v>8.3605671115442668</v>
      </c>
      <c r="C642" s="1">
        <v>8.3681824764049182</v>
      </c>
      <c r="D642" s="1">
        <v>7.6777474547016915</v>
      </c>
      <c r="E642" s="1">
        <v>6.9237813087287998</v>
      </c>
      <c r="R642" s="3"/>
      <c r="S642" s="3"/>
      <c r="T642" s="3"/>
      <c r="U642" s="3"/>
      <c r="W642" s="3"/>
    </row>
    <row r="643" spans="2:23" s="1" customFormat="1" x14ac:dyDescent="0.25">
      <c r="B643" s="1">
        <v>8.3389824242516291</v>
      </c>
      <c r="C643" s="1">
        <v>8.3465977891122805</v>
      </c>
      <c r="D643" s="1">
        <v>7.6561627674090529</v>
      </c>
      <c r="E643" s="1">
        <v>6.9237813087287998</v>
      </c>
      <c r="R643" s="3"/>
      <c r="S643" s="3"/>
      <c r="T643" s="3"/>
      <c r="U643" s="3"/>
      <c r="W643" s="3"/>
    </row>
    <row r="644" spans="2:23" s="1" customFormat="1" x14ac:dyDescent="0.25">
      <c r="B644" s="1">
        <v>8.3265797953920941</v>
      </c>
      <c r="C644" s="1">
        <v>8.3341951602527455</v>
      </c>
      <c r="D644" s="1">
        <v>7.6437601385495171</v>
      </c>
      <c r="E644" s="1">
        <v>6.9237813087287998</v>
      </c>
      <c r="R644" s="3"/>
      <c r="S644" s="3"/>
      <c r="T644" s="3"/>
      <c r="U644" s="3"/>
      <c r="W644" s="3"/>
    </row>
    <row r="645" spans="2:23" s="1" customFormat="1" x14ac:dyDescent="0.25">
      <c r="B645" s="1">
        <v>8.3511689794602724</v>
      </c>
      <c r="C645" s="1">
        <v>8.3587843443209238</v>
      </c>
      <c r="D645" s="1">
        <v>7.6437601385495171</v>
      </c>
      <c r="E645" s="1">
        <v>6.9237813087287998</v>
      </c>
      <c r="R645" s="3"/>
      <c r="S645" s="3"/>
      <c r="T645" s="3"/>
      <c r="U645" s="3"/>
      <c r="W645" s="3"/>
    </row>
    <row r="646" spans="2:23" s="1" customFormat="1" x14ac:dyDescent="0.25">
      <c r="B646" s="1">
        <v>8.3504763195889744</v>
      </c>
      <c r="C646" s="1">
        <v>8.3580916844496258</v>
      </c>
      <c r="D646" s="1">
        <v>7.6430674786782182</v>
      </c>
      <c r="E646" s="1">
        <v>6.9230886488575019</v>
      </c>
      <c r="R646" s="3"/>
      <c r="S646" s="3"/>
      <c r="T646" s="3"/>
      <c r="U646" s="3"/>
      <c r="W646" s="3"/>
    </row>
    <row r="647" spans="2:23" s="1" customFormat="1" x14ac:dyDescent="0.25">
      <c r="B647" s="1">
        <v>8.3614279827547708</v>
      </c>
      <c r="C647" s="1">
        <v>8.3580916844496258</v>
      </c>
      <c r="D647" s="1">
        <v>7.6430674786782182</v>
      </c>
      <c r="E647" s="1">
        <v>6.9230886488575019</v>
      </c>
      <c r="R647" s="3"/>
      <c r="S647" s="3"/>
      <c r="T647" s="3"/>
      <c r="U647" s="3"/>
      <c r="W647" s="3"/>
    </row>
    <row r="648" spans="2:23" s="1" customFormat="1" x14ac:dyDescent="0.25">
      <c r="B648" s="1">
        <v>8.3685947735242223</v>
      </c>
      <c r="C648" s="1">
        <v>8.3652584752190791</v>
      </c>
      <c r="D648" s="1">
        <v>7.6430674786782182</v>
      </c>
      <c r="E648" s="1">
        <v>6.9230886488575019</v>
      </c>
      <c r="R648" s="3"/>
      <c r="S648" s="3"/>
      <c r="T648" s="3"/>
      <c r="U648" s="3"/>
      <c r="W648" s="3"/>
    </row>
    <row r="649" spans="2:23" s="1" customFormat="1" x14ac:dyDescent="0.25">
      <c r="B649" s="1">
        <v>8.3773828199985605</v>
      </c>
      <c r="C649" s="1">
        <v>8.3740465216934172</v>
      </c>
      <c r="D649" s="1">
        <v>7.6430674786782182</v>
      </c>
      <c r="E649" s="1">
        <v>6.9230886488575019</v>
      </c>
      <c r="R649" s="3"/>
      <c r="S649" s="3"/>
      <c r="T649" s="3"/>
      <c r="U649" s="3"/>
      <c r="W649" s="3"/>
    </row>
    <row r="650" spans="2:23" s="1" customFormat="1" x14ac:dyDescent="0.25">
      <c r="B650" s="1">
        <v>8.384190679616669</v>
      </c>
      <c r="C650" s="1">
        <v>8.3808543813115257</v>
      </c>
      <c r="D650" s="1">
        <v>7.6430674786782182</v>
      </c>
      <c r="E650" s="1">
        <v>6.9230886488575019</v>
      </c>
      <c r="R650" s="3"/>
      <c r="S650" s="3"/>
      <c r="T650" s="3"/>
      <c r="U650" s="3"/>
      <c r="W650" s="3"/>
    </row>
    <row r="651" spans="2:23" s="1" customFormat="1" x14ac:dyDescent="0.25">
      <c r="B651" s="1">
        <v>8.3976457929285502</v>
      </c>
      <c r="C651" s="1">
        <v>8.3943094946234051</v>
      </c>
      <c r="D651" s="1">
        <v>7.6430674786782182</v>
      </c>
      <c r="E651" s="1">
        <v>6.9230886488575019</v>
      </c>
      <c r="R651" s="3"/>
      <c r="S651" s="3"/>
      <c r="T651" s="3"/>
      <c r="U651" s="3"/>
      <c r="W651" s="3"/>
    </row>
    <row r="652" spans="2:23" s="1" customFormat="1" x14ac:dyDescent="0.25">
      <c r="B652" s="1">
        <v>8.3983669601722042</v>
      </c>
      <c r="C652" s="1">
        <v>8.3950306618670592</v>
      </c>
      <c r="D652" s="1">
        <v>7.6430674786782182</v>
      </c>
      <c r="E652" s="1">
        <v>6.9230886488575019</v>
      </c>
      <c r="R652" s="3"/>
      <c r="S652" s="3"/>
      <c r="T652" s="3"/>
      <c r="U652" s="3"/>
      <c r="W652" s="3"/>
    </row>
    <row r="653" spans="2:23" s="1" customFormat="1" x14ac:dyDescent="0.25">
      <c r="B653" s="1">
        <v>8.4103348325905927</v>
      </c>
      <c r="C653" s="1">
        <v>8.4069985342854476</v>
      </c>
      <c r="D653" s="1">
        <v>7.6430674786782182</v>
      </c>
      <c r="E653" s="1">
        <v>6.9230886488575019</v>
      </c>
      <c r="R653" s="3"/>
      <c r="S653" s="3"/>
      <c r="T653" s="3"/>
      <c r="U653" s="3"/>
      <c r="W653" s="3"/>
    </row>
    <row r="654" spans="2:23" s="1" customFormat="1" x14ac:dyDescent="0.25">
      <c r="B654" s="1">
        <v>8.4061738762154494</v>
      </c>
      <c r="C654" s="1">
        <v>8.4028375779103062</v>
      </c>
      <c r="D654" s="1">
        <v>7.6430674786782182</v>
      </c>
      <c r="E654" s="1">
        <v>6.9230886488575019</v>
      </c>
      <c r="R654" s="3"/>
      <c r="S654" s="3"/>
      <c r="T654" s="3"/>
      <c r="U654" s="3"/>
      <c r="W654" s="3"/>
    </row>
    <row r="655" spans="2:23" s="1" customFormat="1" x14ac:dyDescent="0.25">
      <c r="B655" s="1">
        <v>8.4104379458222027</v>
      </c>
      <c r="C655" s="1">
        <v>8.4071016475170595</v>
      </c>
      <c r="D655" s="1">
        <v>7.6430674786782182</v>
      </c>
      <c r="E655" s="1">
        <v>6.9230886488575019</v>
      </c>
      <c r="R655" s="3"/>
      <c r="S655" s="3"/>
      <c r="T655" s="3"/>
      <c r="U655" s="3"/>
      <c r="W655" s="3"/>
    </row>
    <row r="656" spans="2:23" s="1" customFormat="1" x14ac:dyDescent="0.25">
      <c r="B656" s="1">
        <v>8.3930062904943679</v>
      </c>
      <c r="C656" s="1">
        <v>8.3896699921892246</v>
      </c>
      <c r="D656" s="1">
        <v>7.6430674786782182</v>
      </c>
      <c r="E656" s="1">
        <v>6.9230886488575019</v>
      </c>
      <c r="R656" s="3"/>
      <c r="S656" s="3"/>
      <c r="T656" s="3"/>
      <c r="U656" s="3"/>
      <c r="W656" s="3"/>
    </row>
    <row r="657" spans="2:23" s="1" customFormat="1" x14ac:dyDescent="0.25">
      <c r="B657" s="1">
        <v>8.3942753038463334</v>
      </c>
      <c r="C657" s="1">
        <v>8.3909390055411883</v>
      </c>
      <c r="D657" s="1">
        <v>7.6443364920301846</v>
      </c>
      <c r="E657" s="1">
        <v>6.9230886488575019</v>
      </c>
      <c r="R657" s="3"/>
      <c r="S657" s="3"/>
      <c r="T657" s="3"/>
      <c r="U657" s="3"/>
      <c r="W657" s="3"/>
    </row>
    <row r="658" spans="2:23" s="1" customFormat="1" x14ac:dyDescent="0.25">
      <c r="B658" s="1">
        <v>8.374651635454148</v>
      </c>
      <c r="C658" s="1">
        <v>8.3713153371490066</v>
      </c>
      <c r="D658" s="1">
        <v>7.6443364920301846</v>
      </c>
      <c r="E658" s="1">
        <v>6.9230886488575019</v>
      </c>
      <c r="R658" s="3"/>
      <c r="S658" s="3"/>
      <c r="T658" s="3"/>
      <c r="U658" s="3"/>
      <c r="W658" s="3"/>
    </row>
    <row r="659" spans="2:23" s="1" customFormat="1" x14ac:dyDescent="0.25">
      <c r="B659" s="1">
        <v>8.372168063499128</v>
      </c>
      <c r="C659" s="1">
        <v>8.3688317651939848</v>
      </c>
      <c r="D659" s="1">
        <v>7.6443364920301846</v>
      </c>
      <c r="E659" s="1">
        <v>6.9230886488575019</v>
      </c>
      <c r="R659" s="3"/>
      <c r="S659" s="3"/>
      <c r="T659" s="3"/>
      <c r="U659" s="3"/>
      <c r="W659" s="3"/>
    </row>
    <row r="660" spans="2:23" s="1" customFormat="1" x14ac:dyDescent="0.25">
      <c r="B660" s="1">
        <v>8.3792917872451227</v>
      </c>
      <c r="C660" s="1">
        <v>8.3759554889399794</v>
      </c>
      <c r="D660" s="1">
        <v>7.6443364920301846</v>
      </c>
      <c r="E660" s="1">
        <v>6.9230886488575019</v>
      </c>
      <c r="R660" s="3"/>
      <c r="S660" s="3"/>
      <c r="T660" s="3"/>
      <c r="U660" s="3"/>
      <c r="W660" s="3"/>
    </row>
    <row r="661" spans="2:23" s="1" customFormat="1" x14ac:dyDescent="0.25">
      <c r="B661" s="1">
        <v>8.4035405357371662</v>
      </c>
      <c r="C661" s="1">
        <v>8.4002042374320229</v>
      </c>
      <c r="D661" s="1">
        <v>7.6443364920301846</v>
      </c>
      <c r="E661" s="1">
        <v>6.9230886488575019</v>
      </c>
      <c r="R661" s="3"/>
      <c r="S661" s="3"/>
      <c r="T661" s="3"/>
      <c r="U661" s="3"/>
      <c r="W661" s="3"/>
    </row>
    <row r="662" spans="2:23" s="1" customFormat="1" x14ac:dyDescent="0.25">
      <c r="B662" s="1">
        <v>8.4175101062034443</v>
      </c>
      <c r="C662" s="1">
        <v>8.414173807898301</v>
      </c>
      <c r="D662" s="1">
        <v>7.6443364920301846</v>
      </c>
      <c r="E662" s="1">
        <v>6.9230886488575019</v>
      </c>
      <c r="R662" s="3"/>
      <c r="S662" s="3"/>
      <c r="T662" s="3"/>
      <c r="U662" s="3"/>
      <c r="W662" s="3"/>
    </row>
    <row r="663" spans="2:23" s="1" customFormat="1" x14ac:dyDescent="0.25">
      <c r="B663" s="1">
        <v>8.427344544715357</v>
      </c>
      <c r="C663" s="1">
        <v>8.4240082464102137</v>
      </c>
      <c r="D663" s="1">
        <v>7.6541709305420955</v>
      </c>
      <c r="E663" s="1">
        <v>6.9329230873694145</v>
      </c>
      <c r="R663" s="3"/>
      <c r="S663" s="3"/>
      <c r="T663" s="3"/>
      <c r="U663" s="3"/>
      <c r="W663" s="3"/>
    </row>
    <row r="664" spans="2:23" s="1" customFormat="1" x14ac:dyDescent="0.25">
      <c r="B664" s="1">
        <v>8.4388544959329952</v>
      </c>
      <c r="C664" s="1">
        <v>8.4355181976278519</v>
      </c>
      <c r="D664" s="1">
        <v>7.6541709305420955</v>
      </c>
      <c r="E664" s="1">
        <v>6.9329230873694145</v>
      </c>
      <c r="R664" s="3"/>
      <c r="S664" s="3"/>
      <c r="T664" s="3"/>
      <c r="U664" s="3"/>
      <c r="W664" s="3"/>
    </row>
    <row r="665" spans="2:23" s="1" customFormat="1" x14ac:dyDescent="0.25">
      <c r="B665" s="1">
        <v>8.4600214870762276</v>
      </c>
      <c r="C665" s="1">
        <v>8.4566851887710843</v>
      </c>
      <c r="D665" s="1">
        <v>7.6753379216853279</v>
      </c>
      <c r="E665" s="1">
        <v>6.9329230873694145</v>
      </c>
      <c r="R665" s="3"/>
      <c r="S665" s="3"/>
      <c r="T665" s="3"/>
      <c r="U665" s="3"/>
      <c r="W665" s="3"/>
    </row>
    <row r="666" spans="2:23" s="1" customFormat="1" x14ac:dyDescent="0.25">
      <c r="B666" s="1">
        <v>8.4510198998736676</v>
      </c>
      <c r="C666" s="1">
        <v>8.4476836015685244</v>
      </c>
      <c r="D666" s="1">
        <v>7.6753379216853279</v>
      </c>
      <c r="E666" s="1">
        <v>6.9329230873694145</v>
      </c>
      <c r="R666" s="3"/>
      <c r="S666" s="3"/>
      <c r="T666" s="3"/>
      <c r="U666" s="3"/>
      <c r="W666" s="3"/>
    </row>
    <row r="667" spans="2:23" s="1" customFormat="1" x14ac:dyDescent="0.25">
      <c r="B667" s="1">
        <v>8.4634741543630003</v>
      </c>
      <c r="C667" s="1">
        <v>8.4601378560578571</v>
      </c>
      <c r="D667" s="1">
        <v>7.6753379216853279</v>
      </c>
      <c r="E667" s="1">
        <v>6.9329230873694145</v>
      </c>
      <c r="R667" s="3"/>
      <c r="S667" s="3"/>
      <c r="T667" s="3"/>
      <c r="U667" s="3"/>
      <c r="W667" s="3"/>
    </row>
    <row r="668" spans="2:23" s="1" customFormat="1" x14ac:dyDescent="0.25">
      <c r="B668" s="1">
        <v>8.4688166487541494</v>
      </c>
      <c r="C668" s="1">
        <v>8.4601378560578571</v>
      </c>
      <c r="D668" s="1">
        <v>7.6753379216853279</v>
      </c>
      <c r="E668" s="1">
        <v>6.9329230873694145</v>
      </c>
      <c r="R668" s="3"/>
      <c r="S668" s="3"/>
      <c r="T668" s="3"/>
      <c r="U668" s="3"/>
      <c r="W668" s="3"/>
    </row>
    <row r="669" spans="2:23" s="1" customFormat="1" x14ac:dyDescent="0.25">
      <c r="B669" s="1">
        <v>8.4766866856466407</v>
      </c>
      <c r="C669" s="1">
        <v>8.4680078929503502</v>
      </c>
      <c r="D669" s="1">
        <v>7.6753379216853279</v>
      </c>
      <c r="E669" s="1">
        <v>6.9329230873694145</v>
      </c>
      <c r="R669" s="3"/>
      <c r="S669" s="3"/>
      <c r="T669" s="3"/>
      <c r="U669" s="3"/>
      <c r="W669" s="3"/>
    </row>
    <row r="670" spans="2:23" s="1" customFormat="1" x14ac:dyDescent="0.25">
      <c r="B670" s="1">
        <v>8.4896700520213422</v>
      </c>
      <c r="C670" s="1">
        <v>8.4809912593250516</v>
      </c>
      <c r="D670" s="1">
        <v>7.6753379216853279</v>
      </c>
      <c r="E670" s="1">
        <v>6.9329230873694145</v>
      </c>
      <c r="R670" s="3"/>
      <c r="S670" s="3"/>
      <c r="T670" s="3"/>
      <c r="U670" s="3"/>
      <c r="W670" s="3"/>
    </row>
    <row r="671" spans="2:23" s="1" customFormat="1" x14ac:dyDescent="0.25">
      <c r="B671" s="1">
        <v>8.4943080668500901</v>
      </c>
      <c r="C671" s="1">
        <v>8.4856292741537995</v>
      </c>
      <c r="D671" s="1">
        <v>7.6753379216853279</v>
      </c>
      <c r="E671" s="1">
        <v>6.9329230873694145</v>
      </c>
      <c r="R671" s="3"/>
      <c r="S671" s="3"/>
      <c r="T671" s="3"/>
      <c r="U671" s="3"/>
      <c r="W671" s="3"/>
    </row>
    <row r="672" spans="2:23" s="1" customFormat="1" x14ac:dyDescent="0.25">
      <c r="B672" s="1">
        <v>8.5081061719810513</v>
      </c>
      <c r="C672" s="1">
        <v>8.4994273792847608</v>
      </c>
      <c r="D672" s="1">
        <v>7.6753379216853279</v>
      </c>
      <c r="E672" s="1">
        <v>6.9329230873694145</v>
      </c>
      <c r="R672" s="3"/>
      <c r="S672" s="3"/>
      <c r="T672" s="3"/>
      <c r="U672" s="3"/>
      <c r="W672" s="3"/>
    </row>
    <row r="673" spans="2:23" s="1" customFormat="1" x14ac:dyDescent="0.25">
      <c r="B673" s="1">
        <v>8.4877803554182254</v>
      </c>
      <c r="C673" s="1">
        <v>8.479101562721933</v>
      </c>
      <c r="D673" s="1">
        <v>7.655012105122502</v>
      </c>
      <c r="E673" s="1">
        <v>6.9329230873694145</v>
      </c>
      <c r="R673" s="3"/>
      <c r="S673" s="3"/>
      <c r="T673" s="3"/>
      <c r="U673" s="3"/>
      <c r="W673" s="3"/>
    </row>
    <row r="674" spans="2:23" s="1" customFormat="1" x14ac:dyDescent="0.25">
      <c r="B674" s="1">
        <v>8.4829971141942746</v>
      </c>
      <c r="C674" s="1">
        <v>8.474318321497984</v>
      </c>
      <c r="D674" s="1">
        <v>7.655012105122502</v>
      </c>
      <c r="E674" s="1">
        <v>6.9329230873694145</v>
      </c>
      <c r="R674" s="3"/>
      <c r="S674" s="3"/>
      <c r="T674" s="3"/>
      <c r="U674" s="3"/>
      <c r="W674" s="3"/>
    </row>
    <row r="675" spans="2:23" s="1" customFormat="1" x14ac:dyDescent="0.25">
      <c r="B675" s="1">
        <v>8.4737487126698667</v>
      </c>
      <c r="C675" s="1">
        <v>8.4650699199735744</v>
      </c>
      <c r="D675" s="1">
        <v>7.655012105122502</v>
      </c>
      <c r="E675" s="1">
        <v>6.9329230873694145</v>
      </c>
      <c r="R675" s="3"/>
      <c r="S675" s="3"/>
      <c r="T675" s="3"/>
      <c r="U675" s="3"/>
      <c r="W675" s="3"/>
    </row>
    <row r="676" spans="2:23" s="1" customFormat="1" x14ac:dyDescent="0.25">
      <c r="B676" s="1">
        <v>8.4808293681067362</v>
      </c>
      <c r="C676" s="1">
        <v>8.4721505754104438</v>
      </c>
      <c r="D676" s="1">
        <v>7.6620927605593732</v>
      </c>
      <c r="E676" s="1">
        <v>6.9329230873694145</v>
      </c>
      <c r="R676" s="3"/>
      <c r="S676" s="3"/>
      <c r="T676" s="3"/>
      <c r="U676" s="3"/>
      <c r="W676" s="3"/>
    </row>
    <row r="677" spans="2:23" s="1" customFormat="1" x14ac:dyDescent="0.25">
      <c r="B677" s="1">
        <v>8.4939271115410673</v>
      </c>
      <c r="C677" s="1">
        <v>8.4852483188447749</v>
      </c>
      <c r="D677" s="1">
        <v>7.6620927605593732</v>
      </c>
      <c r="E677" s="1">
        <v>6.9329230873694145</v>
      </c>
      <c r="R677" s="3"/>
      <c r="S677" s="3"/>
      <c r="T677" s="3"/>
      <c r="U677" s="3"/>
      <c r="W677" s="3"/>
    </row>
    <row r="678" spans="2:23" s="1" customFormat="1" x14ac:dyDescent="0.25">
      <c r="R678" s="3"/>
      <c r="S678" s="3"/>
      <c r="T678" s="3"/>
      <c r="U678" s="3"/>
    </row>
  </sheetData>
  <conditionalFormatting sqref="I18:L1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:L1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L1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L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L1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:L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M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L2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L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L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L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L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L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:H27 H10:H11 H18:H23 H14:H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L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L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L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L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2013-09-23T09:15:51Z</dcterms:created>
  <dcterms:modified xsi:type="dcterms:W3CDTF">2013-09-23T09:23:57Z</dcterms:modified>
</cp:coreProperties>
</file>